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1\"/>
    </mc:Choice>
  </mc:AlternateContent>
  <xr:revisionPtr revIDLastSave="0" documentId="13_ncr:1_{543C6E55-98BE-45EF-8211-3F94EEC7018B}" xr6:coauthVersionLast="47" xr6:coauthVersionMax="47" xr10:uidLastSave="{00000000-0000-0000-0000-000000000000}"/>
  <bookViews>
    <workbookView xWindow="-110" yWindow="-110" windowWidth="38620" windowHeight="21220" xr2:uid="{00000000-000D-0000-FFFF-FFFF00000000}"/>
  </bookViews>
  <sheets>
    <sheet name="Au on C" sheetId="3" r:id="rId1"/>
    <sheet name="Ag on C" sheetId="4" r:id="rId2"/>
  </sheets>
  <externalReferences>
    <externalReference r:id="rId3"/>
    <externalReference r:id="rId4"/>
    <externalReference r:id="rId5"/>
  </externalReferences>
  <definedNames>
    <definedName name="_xlnm._FilterDatabase" localSheetId="1" hidden="1">'Ag on C'!$A$10:$D$10</definedName>
    <definedName name="_xlnm._FilterDatabase" localSheetId="0" hidden="1">'Au on C'!$A$10:$D$10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 iterateCount="2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6" i="3"/>
  <c r="B5" i="3"/>
  <c r="B4" i="3"/>
  <c r="B7" i="4" l="1"/>
  <c r="B2" i="4" a="1"/>
  <c r="B2" i="4" s="1"/>
  <c r="B1" i="4" a="1"/>
  <c r="B1" i="4" s="1"/>
  <c r="B7" i="3" l="1"/>
  <c r="B2" i="3" a="1"/>
  <c r="B2" i="3" s="1"/>
  <c r="B1" i="3" a="1"/>
  <c r="B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<sst xmlns="http://schemas.openxmlformats.org/spreadsheetml/2006/main" count="1379" uniqueCount="259">
  <si>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</si>
  <si>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</si>
  <si>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</si>
  <si>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</si>
  <si>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</si>
  <si>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</si>
  <si>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</si>
  <si>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</si>
  <si>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</si>
  <si>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</si>
  <si>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</si>
  <si>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</si>
  <si>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October-2021</t>
  </si>
  <si>
    <t>FA</t>
  </si>
  <si>
    <t>GRAV</t>
  </si>
  <si>
    <t>AAS</t>
  </si>
  <si>
    <t>AAS,GRAV</t>
  </si>
  <si>
    <t>AR</t>
  </si>
  <si>
    <t>PR,AR</t>
  </si>
  <si>
    <t xml:space="preserve">  </t>
  </si>
  <si>
    <t>XRF</t>
  </si>
  <si>
    <t>PR,AR,DIBK</t>
  </si>
  <si>
    <t>MS</t>
  </si>
  <si>
    <t>ICP</t>
  </si>
  <si>
    <t>AD</t>
  </si>
  <si>
    <t>AR,DIBK</t>
  </si>
  <si>
    <t>GRAV,AAS</t>
  </si>
  <si>
    <t>PR</t>
  </si>
  <si>
    <t>ES</t>
  </si>
  <si>
    <t>PR,AD</t>
  </si>
  <si>
    <t>FA,PR</t>
  </si>
  <si>
    <t>AAS,DIBK</t>
  </si>
  <si>
    <t>FA,GF</t>
  </si>
  <si>
    <t>PP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</si>
  <si>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</si>
  <si>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</si>
  <si>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</si>
  <si>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</si>
  <si>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</si>
  <si>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</si>
  <si>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</si>
  <si>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</si>
  <si>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</si>
  <si>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</si>
  <si>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</si>
  <si>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</si>
  <si>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</si>
  <si>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</si>
  <si>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</si>
  <si>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</si>
  <si>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</si>
  <si>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</si>
  <si>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</si>
  <si>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</si>
  <si>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</si>
  <si>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</si>
  <si>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</si>
  <si>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</si>
  <si>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</si>
  <si>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</si>
  <si>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</si>
  <si>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</si>
  <si>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</si>
  <si>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</si>
  <si>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</si>
  <si>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</si>
  <si>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</si>
  <si>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</si>
  <si>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</si>
  <si>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</si>
  <si>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</si>
  <si>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</si>
  <si>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</si>
  <si>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</si>
  <si>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</si>
  <si>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</si>
  <si>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</si>
  <si>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</si>
  <si>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</si>
  <si>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</si>
  <si>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</si>
  <si>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</si>
  <si>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</si>
  <si>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</si>
  <si>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</si>
  <si>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</si>
  <si>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</si>
  <si>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</si>
  <si>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</si>
  <si>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</si>
  <si>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</si>
  <si>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</si>
  <si>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</si>
  <si>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</si>
  <si>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</si>
  <si>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</si>
  <si>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</si>
  <si>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</si>
  <si>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</si>
  <si>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</si>
  <si>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</si>
  <si>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</si>
  <si>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</si>
  <si>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</si>
  <si>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</si>
  <si>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</si>
  <si>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</si>
  <si>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</si>
  <si>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</si>
  <si>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</si>
  <si>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</si>
  <si>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</si>
  <si>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</si>
  <si>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</si>
  <si>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</si>
  <si>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</si>
  <si>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</si>
  <si>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</si>
  <si>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</si>
  <si>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</si>
  <si>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</si>
  <si>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</si>
  <si>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</si>
  <si>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</si>
  <si>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</si>
  <si>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</si>
  <si>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</si>
  <si>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</si>
  <si>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</si>
  <si>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</si>
  <si>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</si>
  <si>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</si>
  <si>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</si>
  <si>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</si>
  <si>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</si>
  <si>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</si>
  <si>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</si>
  <si>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</si>
  <si>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</si>
  <si>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</si>
  <si>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</si>
  <si>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</si>
  <si>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</si>
  <si>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</si>
  <si>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</si>
  <si>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</si>
  <si>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</si>
  <si>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</si>
  <si>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</si>
  <si>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</si>
  <si>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</si>
  <si>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</si>
  <si>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</si>
  <si>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</si>
  <si>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</si>
  <si>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</si>
  <si>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</si>
  <si>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</si>
  <si>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</si>
  <si>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</si>
  <si>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</si>
  <si>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4A</t>
  </si>
  <si>
    <t>1A</t>
  </si>
  <si>
    <t>2A,FA</t>
  </si>
  <si>
    <t>3A</t>
  </si>
  <si>
    <t>287</t>
  </si>
  <si>
    <t>April-2021</t>
  </si>
  <si>
    <t>FA,AR</t>
  </si>
  <si>
    <t>DIBK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</si>
  <si>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</si>
  <si>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</si>
  <si>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</si>
  <si>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</si>
  <si>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</si>
  <si>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</si>
  <si>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</si>
  <si>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</si>
  <si>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</si>
  <si>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</si>
  <si>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</si>
  <si>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</si>
  <si>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</si>
  <si>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</si>
  <si>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</si>
  <si>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</si>
  <si>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</si>
  <si>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</si>
  <si>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</si>
  <si>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</si>
  <si>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</si>
  <si>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</si>
  <si>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</si>
  <si>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</si>
  <si>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</si>
  <si>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</si>
  <si>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</si>
  <si>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</si>
  <si>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</si>
  <si>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</si>
  <si>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</si>
  <si>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</si>
  <si>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</si>
  <si>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</si>
  <si>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</si>
  <si>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</si>
  <si>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Lab 164</t>
  </si>
  <si>
    <t>Lab 165</t>
  </si>
  <si>
    <t>Lab 166</t>
  </si>
  <si>
    <t>Lab 167</t>
  </si>
  <si>
    <t>Lab 168</t>
  </si>
  <si>
    <t>Lab 169</t>
  </si>
  <si>
    <t>537</t>
  </si>
  <si>
    <t>April-2018</t>
  </si>
  <si>
    <t>2705</t>
  </si>
  <si>
    <t>1893</t>
  </si>
  <si>
    <t>2429</t>
  </si>
  <si>
    <t>2200</t>
  </si>
  <si>
    <t>1861</t>
  </si>
  <si>
    <t>3852</t>
  </si>
  <si>
    <t>1788</t>
  </si>
  <si>
    <t>3725</t>
  </si>
  <si>
    <t>4839</t>
  </si>
  <si>
    <t>1473</t>
  </si>
  <si>
    <t>3680</t>
  </si>
  <si>
    <t>1786</t>
  </si>
  <si>
    <t>3662</t>
  </si>
  <si>
    <t>1536</t>
  </si>
  <si>
    <t>&gt;3000</t>
  </si>
  <si>
    <t>2548</t>
  </si>
  <si>
    <t>3766</t>
  </si>
  <si>
    <t>11</t>
  </si>
  <si>
    <t>Lab 170</t>
  </si>
  <si>
    <t>Lab 171</t>
  </si>
  <si>
    <t>Lab 172</t>
  </si>
  <si>
    <t>Lab 173</t>
  </si>
  <si>
    <t>Lab 174</t>
  </si>
  <si>
    <t>543</t>
  </si>
  <si>
    <t>294</t>
  </si>
  <si>
    <t>1207</t>
  </si>
  <si>
    <t>653</t>
  </si>
  <si>
    <t>233</t>
  </si>
  <si>
    <t>7250</t>
  </si>
  <si>
    <t>FA,4A</t>
  </si>
  <si>
    <t>583</t>
  </si>
  <si>
    <t>201</t>
  </si>
  <si>
    <t>545</t>
  </si>
  <si>
    <t>557</t>
  </si>
  <si>
    <t>556</t>
  </si>
  <si>
    <t>576</t>
  </si>
  <si>
    <t>AD,FA</t>
  </si>
  <si>
    <t>754</t>
  </si>
  <si>
    <t>1090</t>
  </si>
  <si>
    <t>2262</t>
  </si>
  <si>
    <t>535</t>
  </si>
  <si>
    <t>157</t>
  </si>
  <si>
    <t>304</t>
  </si>
  <si>
    <t>128</t>
  </si>
  <si>
    <t>1967</t>
  </si>
  <si>
    <t>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</si>
</sst>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Fill="1"/>
    <xf numFmtId="0" fontId="1" fillId="0" borderId="0" xfId="0" applyFont="1" applyFill="1"/>
    <xf numFmtId="1" fontId="2" fillId="0" borderId="0" xfId="0" applyNumberFormat="1" applyFont="1" applyFill="1" applyAlignment="1">
      <alignment horizontal="centerContinuous"/>
    </xf>
    <xf numFmtId="1" fontId="0" fillId="0" borderId="0" xfId="0" applyNumberForma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1" fontId="2" fillId="0" borderId="0" xfId="0" quotePrefix="1" applyNumberFormat="1" applyFont="1" applyFill="1" applyAlignment="1">
      <alignment horizontal="centerContinuous"/>
    </xf>
    <xf numFmtId="0" fontId="2" fillId="0" borderId="0" xfId="0" applyFont="1" applyFill="1" applyAlignment="1">
      <alignment horizontal="centerContinuous"/>
    </xf>
    <xf numFmtId="1" fontId="1" fillId="0" borderId="0" xfId="0" applyNumberFormat="1" applyFont="1" applyFill="1"/>
  </cellXfs>
  <cellStyles count="1">
    <cellStyle name="Normal" xfId="0" builtinId="0"/>
  </cellStyles>
  <dxfs count="1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BAE3-EB28-4ABC-A5A5-52968F4A7743}">
  <sheetPr codeName="Sheet3">
    <tabColor theme="1" tint="0.499984740745262"/>
  </sheetPr>
  <dimension ref="A1:M184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8" width="12.7265625" style="8" customWidth="1"/>
    <col min="9" max="10" width="12.7265625" style="2" customWidth="1"/>
    <col min="11" max="16384" width="9.1796875" style="2"/>
  </cols>
  <sheetData>
    <row r="1" spans="1:10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GLC921-2</v>
      </c>
      <c r="C1" s="3"/>
      <c r="D1" s="3"/>
      <c r="E1" s="3"/>
      <c r="F1" s="3"/>
      <c r="G1" s="3"/>
      <c r="H1" s="3"/>
      <c r="I1" s="7"/>
      <c r="J1" s="7"/>
    </row>
    <row r="2" spans="1:10" ht="13" x14ac:dyDescent="0.3">
      <c r="A2" s="1" t="s">
        <v>2</v>
      </c>
      <c r="B2" s="3" t="str" cm="1">
        <f t="array" aca="1" ref="B2" ca="1">MID(CELL("filename",A1),FIND("]",CELL("filename",A1))+1,255)</f>
        <v>Au on C</v>
      </c>
      <c r="C2" s="3"/>
      <c r="D2" s="3"/>
      <c r="E2" s="3"/>
      <c r="F2" s="3"/>
      <c r="G2" s="3"/>
      <c r="H2" s="3"/>
      <c r="I2" s="7"/>
      <c r="J2" s="7"/>
    </row>
    <row r="3" spans="1:10" ht="13" x14ac:dyDescent="0.3">
      <c r="A3" s="1" t="s">
        <v>5</v>
      </c>
      <c r="B3" s="3" t="s">
        <v>11</v>
      </c>
      <c r="C3" s="3"/>
      <c r="D3" s="3"/>
      <c r="E3" s="3"/>
      <c r="F3" s="3"/>
      <c r="G3" s="3"/>
      <c r="H3" s="3"/>
      <c r="I3" s="7"/>
      <c r="J3" s="7"/>
    </row>
    <row r="4" spans="1:10" ht="13" x14ac:dyDescent="0.3">
      <c r="A4" s="1" t="s">
        <v>1</v>
      </c>
      <c r="B4" s="3">
        <f>AVERAGE(B$11:B$184,E$11:E$184,H$11:H$184)</f>
        <v>3174.2591483679516</v>
      </c>
      <c r="C4" s="3"/>
      <c r="D4" s="3"/>
      <c r="E4" s="3"/>
      <c r="F4" s="3"/>
      <c r="G4" s="3"/>
      <c r="H4" s="3"/>
      <c r="I4" s="7"/>
      <c r="J4" s="7"/>
    </row>
    <row r="5" spans="1:10" ht="13" x14ac:dyDescent="0.3">
      <c r="A5" s="1" t="s">
        <v>3</v>
      </c>
      <c r="B5" s="3">
        <f>STDEV(B$11:B$184,E$11:E$184,H$11:H$184)</f>
        <v>151.14138775218549</v>
      </c>
      <c r="C5" s="3"/>
      <c r="D5" s="3"/>
      <c r="E5" s="3"/>
      <c r="F5" s="3"/>
      <c r="G5" s="3"/>
      <c r="H5" s="3"/>
      <c r="I5" s="7"/>
      <c r="J5" s="7"/>
    </row>
    <row r="6" spans="1:10" ht="13" x14ac:dyDescent="0.3">
      <c r="A6" s="1" t="s">
        <v>0</v>
      </c>
      <c r="B6" s="3">
        <f>COUNT(B$11:B$184,E$11:E$184,H$11:H$184)</f>
        <v>337</v>
      </c>
      <c r="C6" s="3"/>
      <c r="D6" s="3"/>
      <c r="E6" s="3"/>
      <c r="F6" s="3"/>
      <c r="G6" s="3"/>
      <c r="H6" s="3"/>
      <c r="I6" s="7"/>
      <c r="J6" s="7"/>
    </row>
    <row r="7" spans="1:10" ht="13" x14ac:dyDescent="0.3">
      <c r="A7" s="1" t="s">
        <v>6</v>
      </c>
      <c r="B7" s="3">
        <f>TINV(0.05,B6-1)*B5/SQRT(B6-1)</f>
        <v>16.219185096924743</v>
      </c>
      <c r="C7" s="3"/>
      <c r="D7" s="3"/>
      <c r="E7" s="3"/>
      <c r="F7" s="3"/>
      <c r="G7" s="3"/>
      <c r="H7" s="3"/>
      <c r="I7" s="7"/>
      <c r="J7" s="7"/>
    </row>
    <row r="8" spans="1:10" ht="13" x14ac:dyDescent="0.3">
      <c r="A8" s="1"/>
      <c r="B8" s="3"/>
      <c r="C8" s="3"/>
      <c r="D8" s="3"/>
      <c r="E8" s="3"/>
      <c r="F8" s="3"/>
      <c r="G8" s="3"/>
      <c r="H8" s="3"/>
      <c r="I8" s="7"/>
      <c r="J8" s="7"/>
    </row>
    <row r="9" spans="1:10" ht="13" x14ac:dyDescent="0.3">
      <c r="A9" s="1"/>
      <c r="B9" s="6" t="s">
        <v>12</v>
      </c>
      <c r="C9" s="3"/>
      <c r="D9" s="3"/>
      <c r="E9" s="6" t="s">
        <v>212</v>
      </c>
      <c r="F9" s="3"/>
      <c r="G9" s="3"/>
      <c r="H9" s="6" t="s">
        <v>166</v>
      </c>
      <c r="I9" s="3"/>
      <c r="J9" s="3"/>
    </row>
    <row r="10" spans="1:10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  <c r="H10" s="3" t="s">
        <v>10</v>
      </c>
      <c r="I10" s="3" t="s">
        <v>8</v>
      </c>
      <c r="J10" s="3" t="s">
        <v>9</v>
      </c>
    </row>
    <row r="11" spans="1:10" x14ac:dyDescent="0.25">
      <c r="A11" s="2" t="s">
        <v>34</v>
      </c>
      <c r="B11" s="4">
        <v>3196</v>
      </c>
      <c r="C11" s="4" t="s">
        <v>13</v>
      </c>
      <c r="D11" s="4" t="s">
        <v>14</v>
      </c>
      <c r="E11" s="4">
        <v>3072</v>
      </c>
      <c r="F11" s="4" t="s">
        <v>13</v>
      </c>
      <c r="G11" s="4" t="s">
        <v>14</v>
      </c>
      <c r="H11" s="4">
        <v>3392</v>
      </c>
      <c r="I11" s="4" t="s">
        <v>13</v>
      </c>
      <c r="J11" s="4" t="s">
        <v>14</v>
      </c>
    </row>
    <row r="12" spans="1:10" x14ac:dyDescent="0.25">
      <c r="A12" s="2" t="s">
        <v>35</v>
      </c>
      <c r="B12" s="4">
        <v>3114.7</v>
      </c>
      <c r="C12" s="4" t="s">
        <v>21</v>
      </c>
      <c r="D12" s="4"/>
      <c r="E12" s="4"/>
      <c r="F12" s="4"/>
      <c r="G12" s="4"/>
      <c r="H12" s="4">
        <v>3388.2</v>
      </c>
      <c r="I12" s="4" t="s">
        <v>21</v>
      </c>
      <c r="J12" s="4"/>
    </row>
    <row r="13" spans="1:10" x14ac:dyDescent="0.25">
      <c r="A13" s="2" t="s">
        <v>36</v>
      </c>
      <c r="B13" s="4">
        <v>3085</v>
      </c>
      <c r="C13" s="4" t="s">
        <v>13</v>
      </c>
      <c r="D13" s="4" t="s">
        <v>14</v>
      </c>
      <c r="E13" s="4">
        <v>3215</v>
      </c>
      <c r="F13" s="4" t="s">
        <v>13</v>
      </c>
      <c r="G13" s="4" t="s">
        <v>14</v>
      </c>
      <c r="H13" s="4"/>
      <c r="I13" s="4"/>
      <c r="J13" s="4"/>
    </row>
    <row r="14" spans="1:10" x14ac:dyDescent="0.25">
      <c r="A14" s="2" t="s">
        <v>37</v>
      </c>
      <c r="B14" s="4">
        <v>3110</v>
      </c>
      <c r="C14" s="4" t="s">
        <v>13</v>
      </c>
      <c r="D14" s="4" t="s">
        <v>14</v>
      </c>
      <c r="E14" s="4" t="s">
        <v>216</v>
      </c>
      <c r="F14" s="4" t="s">
        <v>13</v>
      </c>
      <c r="G14" s="4" t="s">
        <v>14</v>
      </c>
      <c r="H14" s="4">
        <v>3100</v>
      </c>
      <c r="I14" s="4" t="s">
        <v>13</v>
      </c>
      <c r="J14" s="4" t="s">
        <v>14</v>
      </c>
    </row>
    <row r="15" spans="1:10" x14ac:dyDescent="0.25">
      <c r="A15" s="2" t="s">
        <v>38</v>
      </c>
      <c r="B15" s="4" t="s">
        <v>213</v>
      </c>
      <c r="C15" s="4" t="s">
        <v>13</v>
      </c>
      <c r="D15" s="4"/>
      <c r="E15" s="4">
        <v>2972.06</v>
      </c>
      <c r="F15" s="4" t="s">
        <v>13</v>
      </c>
      <c r="G15" s="4"/>
      <c r="H15" s="4">
        <v>3127.02</v>
      </c>
      <c r="I15" s="4" t="s">
        <v>13</v>
      </c>
      <c r="J15" s="4"/>
    </row>
    <row r="16" spans="1:10" x14ac:dyDescent="0.25">
      <c r="A16" s="2" t="s">
        <v>39</v>
      </c>
      <c r="B16" s="4"/>
      <c r="C16" s="4"/>
      <c r="D16" s="4"/>
      <c r="E16" s="4">
        <v>3171.17</v>
      </c>
      <c r="F16" s="4" t="s">
        <v>13</v>
      </c>
      <c r="G16" s="4" t="s">
        <v>14</v>
      </c>
      <c r="H16" s="4">
        <v>2994.38</v>
      </c>
      <c r="I16" s="4" t="s">
        <v>13</v>
      </c>
      <c r="J16" s="4" t="s">
        <v>14</v>
      </c>
    </row>
    <row r="17" spans="1:10" x14ac:dyDescent="0.25">
      <c r="A17" s="2" t="s">
        <v>40</v>
      </c>
      <c r="B17" s="4">
        <v>2950</v>
      </c>
      <c r="C17" s="4" t="s">
        <v>13</v>
      </c>
      <c r="D17" s="4" t="s">
        <v>14</v>
      </c>
      <c r="E17" s="4"/>
      <c r="F17" s="4"/>
      <c r="G17" s="4"/>
      <c r="H17" s="4">
        <v>3190</v>
      </c>
      <c r="I17" s="4" t="s">
        <v>13</v>
      </c>
      <c r="J17" s="4" t="s">
        <v>14</v>
      </c>
    </row>
    <row r="18" spans="1:10" x14ac:dyDescent="0.25">
      <c r="A18" s="2" t="s">
        <v>41</v>
      </c>
      <c r="B18" s="4">
        <v>3165</v>
      </c>
      <c r="C18" s="4" t="s">
        <v>17</v>
      </c>
      <c r="D18" s="4" t="s">
        <v>15</v>
      </c>
      <c r="E18" s="4"/>
      <c r="F18" s="4"/>
      <c r="G18" s="4"/>
      <c r="H18" s="4">
        <v>3070</v>
      </c>
      <c r="I18" s="4" t="s">
        <v>17</v>
      </c>
      <c r="J18" s="4" t="s">
        <v>15</v>
      </c>
    </row>
    <row r="19" spans="1:10" x14ac:dyDescent="0.25">
      <c r="A19" s="2" t="s">
        <v>42</v>
      </c>
      <c r="B19" s="4">
        <v>3320</v>
      </c>
      <c r="C19" s="4" t="s">
        <v>18</v>
      </c>
      <c r="D19" s="4" t="s">
        <v>15</v>
      </c>
      <c r="E19" s="4">
        <v>3080</v>
      </c>
      <c r="F19" s="4" t="s">
        <v>18</v>
      </c>
      <c r="G19" s="4" t="s">
        <v>15</v>
      </c>
      <c r="H19" s="4">
        <v>3360</v>
      </c>
      <c r="I19" s="4" t="s">
        <v>18</v>
      </c>
      <c r="J19" s="4" t="s">
        <v>15</v>
      </c>
    </row>
    <row r="20" spans="1:10" x14ac:dyDescent="0.25">
      <c r="A20" s="2" t="s">
        <v>43</v>
      </c>
      <c r="B20" s="4">
        <v>3210</v>
      </c>
      <c r="C20" s="4" t="s">
        <v>17</v>
      </c>
      <c r="D20" s="4" t="s">
        <v>15</v>
      </c>
      <c r="E20" s="4"/>
      <c r="F20" s="4"/>
      <c r="G20" s="4"/>
      <c r="H20" s="4">
        <v>3180</v>
      </c>
      <c r="I20" s="4"/>
      <c r="J20" s="4" t="s">
        <v>15</v>
      </c>
    </row>
    <row r="21" spans="1:10" x14ac:dyDescent="0.25">
      <c r="A21" s="2" t="s">
        <v>44</v>
      </c>
      <c r="B21" s="4">
        <v>2950</v>
      </c>
      <c r="C21" s="4" t="s">
        <v>18</v>
      </c>
      <c r="D21" s="4" t="s">
        <v>15</v>
      </c>
      <c r="E21" s="4">
        <v>3080</v>
      </c>
      <c r="F21" s="4" t="s">
        <v>18</v>
      </c>
      <c r="G21" s="4" t="s">
        <v>15</v>
      </c>
      <c r="H21" s="4">
        <v>3210</v>
      </c>
      <c r="I21" s="4" t="s">
        <v>18</v>
      </c>
      <c r="J21" s="4" t="s">
        <v>15</v>
      </c>
    </row>
    <row r="22" spans="1:10" x14ac:dyDescent="0.25">
      <c r="A22" s="2" t="s">
        <v>45</v>
      </c>
      <c r="B22" s="4"/>
      <c r="C22" s="4"/>
      <c r="D22" s="4"/>
      <c r="E22" s="4">
        <v>3116</v>
      </c>
      <c r="F22" s="4" t="s">
        <v>18</v>
      </c>
      <c r="G22" s="4" t="s">
        <v>15</v>
      </c>
      <c r="H22" s="4"/>
      <c r="I22" s="4"/>
      <c r="J22" s="4"/>
    </row>
    <row r="23" spans="1:10" x14ac:dyDescent="0.25">
      <c r="A23" s="2" t="s">
        <v>46</v>
      </c>
      <c r="B23" s="4">
        <v>3250</v>
      </c>
      <c r="C23" s="4"/>
      <c r="D23" s="4" t="s">
        <v>15</v>
      </c>
      <c r="E23" s="4">
        <v>3270</v>
      </c>
      <c r="F23" s="4"/>
      <c r="G23" s="4" t="s">
        <v>15</v>
      </c>
      <c r="H23" s="4">
        <v>3220</v>
      </c>
      <c r="I23" s="4"/>
      <c r="J23" s="4" t="s">
        <v>15</v>
      </c>
    </row>
    <row r="24" spans="1:10" x14ac:dyDescent="0.25">
      <c r="A24" s="2" t="s">
        <v>47</v>
      </c>
      <c r="B24" s="4"/>
      <c r="C24" s="4"/>
      <c r="D24" s="4"/>
      <c r="E24" s="4"/>
      <c r="F24" s="4"/>
      <c r="G24" s="4"/>
      <c r="H24" s="4">
        <v>3130</v>
      </c>
      <c r="I24" s="4" t="s">
        <v>18</v>
      </c>
      <c r="J24" s="4" t="s">
        <v>15</v>
      </c>
    </row>
    <row r="25" spans="1:10" x14ac:dyDescent="0.25">
      <c r="A25" s="2" t="s">
        <v>48</v>
      </c>
      <c r="B25" s="4">
        <v>3225</v>
      </c>
      <c r="C25" s="4" t="s">
        <v>17</v>
      </c>
      <c r="D25" s="4" t="s">
        <v>15</v>
      </c>
      <c r="E25" s="4"/>
      <c r="F25" s="4"/>
      <c r="G25" s="4"/>
      <c r="H25" s="4">
        <v>2870</v>
      </c>
      <c r="I25" s="4" t="s">
        <v>17</v>
      </c>
      <c r="J25" s="4" t="s">
        <v>15</v>
      </c>
    </row>
    <row r="26" spans="1:10" x14ac:dyDescent="0.25">
      <c r="A26" s="2" t="s">
        <v>49</v>
      </c>
      <c r="B26" s="4">
        <v>3314</v>
      </c>
      <c r="C26" s="4" t="s">
        <v>13</v>
      </c>
      <c r="D26" s="4" t="s">
        <v>14</v>
      </c>
      <c r="E26" s="4"/>
      <c r="F26" s="4"/>
      <c r="G26" s="4"/>
      <c r="H26" s="4">
        <v>3100</v>
      </c>
      <c r="I26" s="4" t="s">
        <v>13</v>
      </c>
      <c r="J26" s="4" t="s">
        <v>14</v>
      </c>
    </row>
    <row r="27" spans="1:10" x14ac:dyDescent="0.25">
      <c r="A27" s="2" t="s">
        <v>50</v>
      </c>
      <c r="B27" s="4"/>
      <c r="C27" s="4"/>
      <c r="D27" s="4"/>
      <c r="E27" s="4">
        <v>3170</v>
      </c>
      <c r="F27" s="4" t="s">
        <v>13</v>
      </c>
      <c r="G27" s="4" t="s">
        <v>14</v>
      </c>
      <c r="H27" s="4"/>
      <c r="I27" s="4"/>
      <c r="J27" s="4"/>
    </row>
    <row r="28" spans="1:10" x14ac:dyDescent="0.25">
      <c r="A28" s="2" t="s">
        <v>51</v>
      </c>
      <c r="B28" s="4">
        <v>3051</v>
      </c>
      <c r="C28" s="4"/>
      <c r="D28" s="4" t="s">
        <v>15</v>
      </c>
      <c r="E28" s="4"/>
      <c r="F28" s="4"/>
      <c r="G28" s="4"/>
      <c r="H28" s="4">
        <v>3167</v>
      </c>
      <c r="I28" s="4"/>
      <c r="J28" s="4" t="s">
        <v>15</v>
      </c>
    </row>
    <row r="29" spans="1:10" x14ac:dyDescent="0.25">
      <c r="A29" s="2" t="s">
        <v>52</v>
      </c>
      <c r="B29" s="4">
        <v>3170</v>
      </c>
      <c r="C29" s="4" t="s">
        <v>18</v>
      </c>
      <c r="D29" s="4" t="s">
        <v>15</v>
      </c>
      <c r="E29" s="4">
        <v>2950</v>
      </c>
      <c r="F29" s="4" t="s">
        <v>18</v>
      </c>
      <c r="G29" s="4" t="s">
        <v>15</v>
      </c>
      <c r="H29" s="4">
        <v>3110</v>
      </c>
      <c r="I29" s="4" t="s">
        <v>18</v>
      </c>
      <c r="J29" s="4" t="s">
        <v>15</v>
      </c>
    </row>
    <row r="30" spans="1:10" x14ac:dyDescent="0.25">
      <c r="A30" s="2" t="s">
        <v>53</v>
      </c>
      <c r="B30" s="4">
        <v>3086</v>
      </c>
      <c r="C30" s="4" t="s">
        <v>13</v>
      </c>
      <c r="D30" s="4" t="s">
        <v>14</v>
      </c>
      <c r="E30" s="4">
        <v>2964.2</v>
      </c>
      <c r="F30" s="4" t="s">
        <v>13</v>
      </c>
      <c r="G30" s="4" t="s">
        <v>14</v>
      </c>
      <c r="H30" s="4">
        <v>3100.2</v>
      </c>
      <c r="I30" s="4" t="s">
        <v>13</v>
      </c>
      <c r="J30" s="4" t="s">
        <v>14</v>
      </c>
    </row>
    <row r="31" spans="1:10" x14ac:dyDescent="0.25">
      <c r="A31" s="2" t="s">
        <v>54</v>
      </c>
      <c r="B31" s="4">
        <v>3157.13</v>
      </c>
      <c r="C31" s="4" t="s">
        <v>13</v>
      </c>
      <c r="D31" s="4" t="s">
        <v>15</v>
      </c>
      <c r="E31" s="4">
        <v>3085</v>
      </c>
      <c r="F31" s="4" t="s">
        <v>13</v>
      </c>
      <c r="G31" s="4" t="s">
        <v>15</v>
      </c>
      <c r="H31" s="4">
        <v>3147.83</v>
      </c>
      <c r="I31" s="4" t="s">
        <v>13</v>
      </c>
      <c r="J31" s="4" t="s">
        <v>15</v>
      </c>
    </row>
    <row r="32" spans="1:10" x14ac:dyDescent="0.25">
      <c r="A32" s="2" t="s">
        <v>55</v>
      </c>
      <c r="B32" s="4">
        <v>3345</v>
      </c>
      <c r="C32" s="4" t="s">
        <v>19</v>
      </c>
      <c r="D32" s="4" t="s">
        <v>15</v>
      </c>
      <c r="E32" s="4">
        <v>3072.1</v>
      </c>
      <c r="F32" s="4" t="s">
        <v>19</v>
      </c>
      <c r="G32" s="4" t="s">
        <v>14</v>
      </c>
      <c r="H32" s="4">
        <v>2814</v>
      </c>
      <c r="I32" s="4" t="s">
        <v>19</v>
      </c>
      <c r="J32" s="4" t="s">
        <v>15</v>
      </c>
    </row>
    <row r="33" spans="1:10" x14ac:dyDescent="0.25">
      <c r="A33" s="2" t="s">
        <v>56</v>
      </c>
      <c r="B33" s="4"/>
      <c r="C33" s="4"/>
      <c r="D33" s="4"/>
      <c r="E33" s="4">
        <v>2826</v>
      </c>
      <c r="F33" s="4" t="s">
        <v>13</v>
      </c>
      <c r="G33" s="4" t="s">
        <v>14</v>
      </c>
      <c r="H33" s="4">
        <v>3126.4</v>
      </c>
      <c r="I33" s="4" t="s">
        <v>13</v>
      </c>
      <c r="J33" s="4" t="s">
        <v>14</v>
      </c>
    </row>
    <row r="34" spans="1:10" x14ac:dyDescent="0.25">
      <c r="A34" s="2" t="s">
        <v>57</v>
      </c>
      <c r="B34" s="4">
        <v>3113.8</v>
      </c>
      <c r="C34" s="4" t="s">
        <v>13</v>
      </c>
      <c r="D34" s="4" t="s">
        <v>14</v>
      </c>
      <c r="E34" s="4"/>
      <c r="F34" s="4"/>
      <c r="G34" s="4"/>
      <c r="H34" s="4"/>
      <c r="I34" s="4"/>
      <c r="J34" s="4"/>
    </row>
    <row r="35" spans="1:10" x14ac:dyDescent="0.25">
      <c r="A35" s="2" t="s">
        <v>58</v>
      </c>
      <c r="B35" s="4">
        <v>3084</v>
      </c>
      <c r="C35" s="4" t="s">
        <v>13</v>
      </c>
      <c r="D35" s="4"/>
      <c r="E35" s="4"/>
      <c r="F35" s="4"/>
      <c r="G35" s="4"/>
      <c r="H35" s="4"/>
      <c r="I35" s="4"/>
      <c r="J35" s="4"/>
    </row>
    <row r="36" spans="1:10" x14ac:dyDescent="0.25">
      <c r="A36" s="2" t="s">
        <v>59</v>
      </c>
      <c r="B36" s="4"/>
      <c r="C36" s="4"/>
      <c r="D36" s="4"/>
      <c r="E36" s="4">
        <v>3166</v>
      </c>
      <c r="F36" s="4" t="s">
        <v>13</v>
      </c>
      <c r="G36" s="4" t="s">
        <v>14</v>
      </c>
      <c r="H36" s="4"/>
      <c r="I36" s="4"/>
      <c r="J36" s="4"/>
    </row>
    <row r="37" spans="1:10" x14ac:dyDescent="0.25">
      <c r="A37" s="2" t="s">
        <v>60</v>
      </c>
      <c r="B37" s="4"/>
      <c r="C37" s="4"/>
      <c r="D37" s="4"/>
      <c r="E37" s="4" t="s">
        <v>219</v>
      </c>
      <c r="F37" s="4"/>
      <c r="G37" s="4"/>
      <c r="H37" s="4"/>
      <c r="I37" s="4"/>
      <c r="J37" s="4"/>
    </row>
    <row r="38" spans="1:10" x14ac:dyDescent="0.25">
      <c r="A38" s="2" t="s">
        <v>61</v>
      </c>
      <c r="B38" s="4">
        <v>3431</v>
      </c>
      <c r="C38" s="4" t="s">
        <v>13</v>
      </c>
      <c r="D38" s="4" t="s">
        <v>16</v>
      </c>
      <c r="E38" s="4"/>
      <c r="F38" s="4"/>
      <c r="G38" s="4"/>
      <c r="H38" s="4">
        <v>3328</v>
      </c>
      <c r="I38" s="4" t="s">
        <v>13</v>
      </c>
      <c r="J38" s="4" t="s">
        <v>16</v>
      </c>
    </row>
    <row r="39" spans="1:10" x14ac:dyDescent="0.25">
      <c r="A39" s="2" t="s">
        <v>62</v>
      </c>
      <c r="B39" s="4"/>
      <c r="C39" s="4"/>
      <c r="D39" s="4"/>
      <c r="E39" s="4">
        <v>3324</v>
      </c>
      <c r="F39" s="4" t="s">
        <v>17</v>
      </c>
      <c r="G39" s="4" t="s">
        <v>15</v>
      </c>
      <c r="H39" s="4"/>
      <c r="I39" s="4"/>
      <c r="J39" s="4"/>
    </row>
    <row r="40" spans="1:10" x14ac:dyDescent="0.25">
      <c r="A40" s="2" t="s">
        <v>63</v>
      </c>
      <c r="B40" s="4"/>
      <c r="C40" s="4"/>
      <c r="D40" s="4"/>
      <c r="E40" s="4">
        <v>3283.58</v>
      </c>
      <c r="F40" s="4" t="s">
        <v>17</v>
      </c>
      <c r="G40" s="4" t="s">
        <v>15</v>
      </c>
      <c r="H40" s="4"/>
      <c r="I40" s="4"/>
      <c r="J40" s="4"/>
    </row>
    <row r="41" spans="1:10" x14ac:dyDescent="0.25">
      <c r="A41" s="2" t="s">
        <v>64</v>
      </c>
      <c r="B41" s="4">
        <v>3046</v>
      </c>
      <c r="C41" s="4" t="s">
        <v>13</v>
      </c>
      <c r="D41" s="4" t="s">
        <v>14</v>
      </c>
      <c r="E41" s="4">
        <v>3071</v>
      </c>
      <c r="F41" s="4" t="s">
        <v>13</v>
      </c>
      <c r="G41" s="4" t="s">
        <v>14</v>
      </c>
      <c r="H41" s="4">
        <v>3081</v>
      </c>
      <c r="I41" s="4" t="s">
        <v>13</v>
      </c>
      <c r="J41" s="4" t="s">
        <v>14</v>
      </c>
    </row>
    <row r="42" spans="1:10" x14ac:dyDescent="0.25">
      <c r="A42" s="2" t="s">
        <v>65</v>
      </c>
      <c r="B42" s="4">
        <v>3279</v>
      </c>
      <c r="C42" s="4" t="s">
        <v>13</v>
      </c>
      <c r="D42" s="4" t="s">
        <v>14</v>
      </c>
      <c r="E42" s="4" t="s">
        <v>217</v>
      </c>
      <c r="F42" s="4" t="s">
        <v>13</v>
      </c>
      <c r="G42" s="4" t="s">
        <v>14</v>
      </c>
      <c r="H42" s="4">
        <v>3348</v>
      </c>
      <c r="I42" s="4" t="s">
        <v>13</v>
      </c>
      <c r="J42" s="4" t="s">
        <v>14</v>
      </c>
    </row>
    <row r="43" spans="1:10" x14ac:dyDescent="0.25">
      <c r="A43" s="2" t="s">
        <v>66</v>
      </c>
      <c r="B43" s="4">
        <v>3013</v>
      </c>
      <c r="C43" s="4" t="s">
        <v>13</v>
      </c>
      <c r="D43" s="4" t="s">
        <v>14</v>
      </c>
      <c r="E43" s="4">
        <v>3029</v>
      </c>
      <c r="F43" s="4" t="s">
        <v>13</v>
      </c>
      <c r="G43" s="4" t="s">
        <v>14</v>
      </c>
      <c r="H43" s="4">
        <v>3099</v>
      </c>
      <c r="I43" s="4" t="s">
        <v>13</v>
      </c>
      <c r="J43" s="4" t="s">
        <v>14</v>
      </c>
    </row>
    <row r="44" spans="1:10" x14ac:dyDescent="0.25">
      <c r="A44" s="2" t="s">
        <v>67</v>
      </c>
      <c r="B44" s="4">
        <v>3413</v>
      </c>
      <c r="C44" s="4" t="s">
        <v>13</v>
      </c>
      <c r="D44" s="4" t="s">
        <v>14</v>
      </c>
      <c r="E44" s="4">
        <v>3369</v>
      </c>
      <c r="F44" s="4" t="s">
        <v>13</v>
      </c>
      <c r="G44" s="4" t="s">
        <v>14</v>
      </c>
      <c r="H44" s="4"/>
      <c r="I44" s="4"/>
      <c r="J44" s="4"/>
    </row>
    <row r="45" spans="1:10" x14ac:dyDescent="0.25">
      <c r="A45" s="2" t="s">
        <v>68</v>
      </c>
      <c r="B45" s="4">
        <v>3527.71</v>
      </c>
      <c r="C45" s="4" t="s">
        <v>13</v>
      </c>
      <c r="D45" s="4" t="s">
        <v>14</v>
      </c>
      <c r="E45" s="4"/>
      <c r="F45" s="4"/>
      <c r="G45" s="4"/>
      <c r="H45" s="4"/>
      <c r="I45" s="4"/>
      <c r="J45" s="4"/>
    </row>
    <row r="46" spans="1:10" x14ac:dyDescent="0.25">
      <c r="A46" s="2" t="s">
        <v>69</v>
      </c>
      <c r="B46" s="4">
        <v>3024.69</v>
      </c>
      <c r="C46" s="4" t="s">
        <v>13</v>
      </c>
      <c r="D46" s="4" t="s">
        <v>14</v>
      </c>
      <c r="E46" s="4">
        <v>2865.92</v>
      </c>
      <c r="F46" s="4" t="s">
        <v>13</v>
      </c>
      <c r="G46" s="4" t="s">
        <v>14</v>
      </c>
      <c r="H46" s="4">
        <v>3128.36</v>
      </c>
      <c r="I46" s="4" t="s">
        <v>13</v>
      </c>
      <c r="J46" s="4" t="s">
        <v>14</v>
      </c>
    </row>
    <row r="47" spans="1:10" x14ac:dyDescent="0.25">
      <c r="A47" s="2" t="s">
        <v>70</v>
      </c>
      <c r="B47" s="4">
        <v>3116.7</v>
      </c>
      <c r="C47" s="4" t="s">
        <v>24</v>
      </c>
      <c r="D47" s="4" t="s">
        <v>15</v>
      </c>
      <c r="E47" s="4"/>
      <c r="F47" s="4"/>
      <c r="G47" s="4"/>
      <c r="H47" s="4"/>
      <c r="I47" s="4"/>
      <c r="J47" s="4"/>
    </row>
    <row r="48" spans="1:10" x14ac:dyDescent="0.25">
      <c r="A48" s="2" t="s">
        <v>71</v>
      </c>
      <c r="B48" s="4">
        <v>3418.27</v>
      </c>
      <c r="C48" s="4" t="s">
        <v>13</v>
      </c>
      <c r="D48" s="4" t="s">
        <v>14</v>
      </c>
      <c r="E48" s="4">
        <v>3403.6</v>
      </c>
      <c r="F48" s="4" t="s">
        <v>13</v>
      </c>
      <c r="G48" s="4" t="s">
        <v>14</v>
      </c>
      <c r="H48" s="4">
        <v>3429.3</v>
      </c>
      <c r="I48" s="4" t="s">
        <v>13</v>
      </c>
      <c r="J48" s="4" t="s">
        <v>14</v>
      </c>
    </row>
    <row r="49" spans="1:10" x14ac:dyDescent="0.25">
      <c r="A49" s="2" t="s">
        <v>72</v>
      </c>
      <c r="B49" s="4"/>
      <c r="C49" s="4"/>
      <c r="D49" s="4"/>
      <c r="E49" s="4">
        <v>3287</v>
      </c>
      <c r="F49" s="4" t="s">
        <v>18</v>
      </c>
      <c r="G49" s="4" t="s">
        <v>15</v>
      </c>
      <c r="H49" s="4"/>
      <c r="I49" s="4"/>
      <c r="J49" s="4"/>
    </row>
    <row r="50" spans="1:10" x14ac:dyDescent="0.25">
      <c r="A50" s="2" t="s">
        <v>73</v>
      </c>
      <c r="B50" s="4">
        <v>3228.51</v>
      </c>
      <c r="C50" s="4" t="s">
        <v>25</v>
      </c>
      <c r="D50" s="4" t="s">
        <v>15</v>
      </c>
      <c r="E50" s="4"/>
      <c r="F50" s="4"/>
      <c r="G50" s="4"/>
      <c r="H50" s="4">
        <v>3132.47</v>
      </c>
      <c r="I50" s="4" t="s">
        <v>25</v>
      </c>
      <c r="J50" s="4" t="s">
        <v>15</v>
      </c>
    </row>
    <row r="51" spans="1:10" x14ac:dyDescent="0.25">
      <c r="A51" s="2" t="s">
        <v>74</v>
      </c>
      <c r="B51" s="4">
        <v>3124</v>
      </c>
      <c r="C51" s="4" t="s">
        <v>13</v>
      </c>
      <c r="D51" s="4" t="s">
        <v>14</v>
      </c>
      <c r="E51" s="4">
        <v>3160</v>
      </c>
      <c r="F51" s="4" t="s">
        <v>13</v>
      </c>
      <c r="G51" s="4" t="s">
        <v>14</v>
      </c>
      <c r="H51" s="4">
        <v>3290</v>
      </c>
      <c r="I51" s="4" t="s">
        <v>13</v>
      </c>
      <c r="J51" s="4" t="s">
        <v>14</v>
      </c>
    </row>
    <row r="52" spans="1:10" x14ac:dyDescent="0.25">
      <c r="A52" s="2" t="s">
        <v>75</v>
      </c>
      <c r="B52" s="4">
        <v>3166.43</v>
      </c>
      <c r="C52" s="4" t="s">
        <v>13</v>
      </c>
      <c r="D52" s="4" t="s">
        <v>14</v>
      </c>
      <c r="E52" s="4">
        <v>3187.37</v>
      </c>
      <c r="F52" s="4" t="s">
        <v>13</v>
      </c>
      <c r="G52" s="4" t="s">
        <v>14</v>
      </c>
      <c r="H52" s="4">
        <v>3321</v>
      </c>
      <c r="I52" s="4" t="s">
        <v>13</v>
      </c>
      <c r="J52" s="4" t="s">
        <v>14</v>
      </c>
    </row>
    <row r="53" spans="1:10" x14ac:dyDescent="0.25">
      <c r="A53" s="2" t="s">
        <v>76</v>
      </c>
      <c r="B53" s="4">
        <v>3351.3</v>
      </c>
      <c r="C53" s="4" t="s">
        <v>13</v>
      </c>
      <c r="D53" s="4" t="s">
        <v>14</v>
      </c>
      <c r="E53" s="4">
        <v>3060.55</v>
      </c>
      <c r="F53" s="4" t="s">
        <v>13</v>
      </c>
      <c r="G53" s="4" t="s">
        <v>14</v>
      </c>
      <c r="H53" s="4">
        <v>3091.3</v>
      </c>
      <c r="I53" s="4" t="s">
        <v>13</v>
      </c>
      <c r="J53" s="4" t="s">
        <v>14</v>
      </c>
    </row>
    <row r="54" spans="1:10" x14ac:dyDescent="0.25">
      <c r="A54" s="2" t="s">
        <v>77</v>
      </c>
      <c r="B54" s="4">
        <v>2943</v>
      </c>
      <c r="C54" s="4" t="s">
        <v>13</v>
      </c>
      <c r="D54" s="4" t="s">
        <v>15</v>
      </c>
      <c r="E54" s="4">
        <v>3344</v>
      </c>
      <c r="F54" s="4" t="s">
        <v>24</v>
      </c>
      <c r="G54" s="4" t="s">
        <v>15</v>
      </c>
      <c r="H54" s="4"/>
      <c r="I54" s="4"/>
      <c r="J54" s="4"/>
    </row>
    <row r="55" spans="1:10" x14ac:dyDescent="0.25">
      <c r="A55" s="2" t="s">
        <v>78</v>
      </c>
      <c r="B55" s="4">
        <v>3062</v>
      </c>
      <c r="C55" s="4" t="s">
        <v>18</v>
      </c>
      <c r="D55" s="4" t="s">
        <v>15</v>
      </c>
      <c r="E55" s="4">
        <v>3360</v>
      </c>
      <c r="F55" s="4" t="s">
        <v>18</v>
      </c>
      <c r="G55" s="4" t="s">
        <v>15</v>
      </c>
      <c r="H55" s="4"/>
      <c r="I55" s="4"/>
      <c r="J55" s="4"/>
    </row>
    <row r="56" spans="1:10" x14ac:dyDescent="0.25">
      <c r="A56" s="2" t="s">
        <v>79</v>
      </c>
      <c r="B56" s="4">
        <v>3103.96</v>
      </c>
      <c r="C56" s="4" t="s">
        <v>13</v>
      </c>
      <c r="D56" s="4" t="s">
        <v>15</v>
      </c>
      <c r="E56" s="4">
        <v>2944</v>
      </c>
      <c r="F56" s="4" t="s">
        <v>13</v>
      </c>
      <c r="G56" s="4" t="s">
        <v>15</v>
      </c>
      <c r="H56" s="4"/>
      <c r="I56" s="4"/>
      <c r="J56" s="4"/>
    </row>
    <row r="57" spans="1:10" x14ac:dyDescent="0.25">
      <c r="A57" s="2" t="s">
        <v>80</v>
      </c>
      <c r="B57" s="4">
        <v>3078</v>
      </c>
      <c r="C57" s="4" t="s">
        <v>17</v>
      </c>
      <c r="D57" s="4" t="s">
        <v>15</v>
      </c>
      <c r="E57" s="4"/>
      <c r="F57" s="4"/>
      <c r="G57" s="4"/>
      <c r="H57" s="4">
        <v>3053</v>
      </c>
      <c r="I57" s="4" t="s">
        <v>17</v>
      </c>
      <c r="J57" s="4" t="s">
        <v>15</v>
      </c>
    </row>
    <row r="58" spans="1:10" x14ac:dyDescent="0.25">
      <c r="A58" s="2" t="s">
        <v>81</v>
      </c>
      <c r="B58" s="4">
        <v>3430.64</v>
      </c>
      <c r="C58" s="4"/>
      <c r="D58" s="4"/>
      <c r="E58" s="4"/>
      <c r="F58" s="4"/>
      <c r="G58" s="4"/>
      <c r="H58" s="4">
        <v>3125.45</v>
      </c>
      <c r="I58" s="4"/>
      <c r="J58" s="4"/>
    </row>
    <row r="59" spans="1:10" x14ac:dyDescent="0.25">
      <c r="A59" s="2" t="s">
        <v>82</v>
      </c>
      <c r="B59" s="4"/>
      <c r="C59" s="4"/>
      <c r="D59" s="4"/>
      <c r="E59" s="4">
        <v>3515</v>
      </c>
      <c r="F59" s="4" t="s">
        <v>18</v>
      </c>
      <c r="G59" s="4" t="s">
        <v>15</v>
      </c>
      <c r="H59" s="4"/>
      <c r="I59" s="4"/>
      <c r="J59" s="4"/>
    </row>
    <row r="60" spans="1:10" x14ac:dyDescent="0.25">
      <c r="A60" s="2" t="s">
        <v>83</v>
      </c>
      <c r="B60" s="4"/>
      <c r="C60" s="4"/>
      <c r="D60" s="4"/>
      <c r="E60" s="4">
        <v>3070.91</v>
      </c>
      <c r="F60" s="4" t="s">
        <v>13</v>
      </c>
      <c r="G60" s="4" t="s">
        <v>14</v>
      </c>
      <c r="H60" s="4"/>
      <c r="I60" s="4"/>
      <c r="J60" s="4"/>
    </row>
    <row r="61" spans="1:10" x14ac:dyDescent="0.25">
      <c r="A61" s="2" t="s">
        <v>84</v>
      </c>
      <c r="B61" s="4">
        <v>3409.38</v>
      </c>
      <c r="C61" s="4" t="s">
        <v>13</v>
      </c>
      <c r="D61" s="4" t="s">
        <v>14</v>
      </c>
      <c r="E61" s="4">
        <v>3177.76</v>
      </c>
      <c r="F61" s="4" t="s">
        <v>13</v>
      </c>
      <c r="G61" s="4" t="s">
        <v>14</v>
      </c>
      <c r="H61" s="4">
        <v>3420.78</v>
      </c>
      <c r="I61" s="4" t="s">
        <v>13</v>
      </c>
      <c r="J61" s="4" t="s">
        <v>14</v>
      </c>
    </row>
    <row r="62" spans="1:10" x14ac:dyDescent="0.25">
      <c r="A62" s="2" t="s">
        <v>85</v>
      </c>
      <c r="B62" s="4"/>
      <c r="C62" s="4"/>
      <c r="D62" s="4"/>
      <c r="E62" s="4">
        <v>3317</v>
      </c>
      <c r="F62" s="4" t="s">
        <v>18</v>
      </c>
      <c r="G62" s="4" t="s">
        <v>31</v>
      </c>
      <c r="H62" s="4"/>
      <c r="I62" s="4"/>
      <c r="J62" s="4"/>
    </row>
    <row r="63" spans="1:10" x14ac:dyDescent="0.25">
      <c r="A63" s="2" t="s">
        <v>86</v>
      </c>
      <c r="B63" s="4">
        <v>3175</v>
      </c>
      <c r="C63" s="4" t="s">
        <v>18</v>
      </c>
      <c r="D63" s="4" t="s">
        <v>15</v>
      </c>
      <c r="E63" s="4">
        <v>3095</v>
      </c>
      <c r="F63" s="4" t="s">
        <v>18</v>
      </c>
      <c r="G63" s="4" t="s">
        <v>15</v>
      </c>
      <c r="H63" s="4">
        <v>3152.5</v>
      </c>
      <c r="I63" s="4" t="s">
        <v>18</v>
      </c>
      <c r="J63" s="4" t="s">
        <v>15</v>
      </c>
    </row>
    <row r="64" spans="1:10" x14ac:dyDescent="0.25">
      <c r="A64" s="2" t="s">
        <v>87</v>
      </c>
      <c r="B64" s="4">
        <v>3315.11</v>
      </c>
      <c r="C64" s="4" t="s">
        <v>13</v>
      </c>
      <c r="D64" s="4" t="s">
        <v>14</v>
      </c>
      <c r="E64" s="4">
        <v>3191</v>
      </c>
      <c r="F64" s="4" t="s">
        <v>13</v>
      </c>
      <c r="G64" s="4" t="s">
        <v>14</v>
      </c>
      <c r="H64" s="4">
        <v>3143.28</v>
      </c>
      <c r="I64" s="4" t="s">
        <v>13</v>
      </c>
      <c r="J64" s="4" t="s">
        <v>14</v>
      </c>
    </row>
    <row r="65" spans="1:10" x14ac:dyDescent="0.25">
      <c r="A65" s="2" t="s">
        <v>88</v>
      </c>
      <c r="B65" s="4">
        <v>3050</v>
      </c>
      <c r="C65" s="4" t="s">
        <v>18</v>
      </c>
      <c r="D65" s="4" t="s">
        <v>23</v>
      </c>
      <c r="E65" s="4">
        <v>3384</v>
      </c>
      <c r="F65" s="4" t="s">
        <v>18</v>
      </c>
      <c r="G65" s="4" t="s">
        <v>23</v>
      </c>
      <c r="H65" s="4" t="s">
        <v>227</v>
      </c>
      <c r="I65" s="4" t="s">
        <v>18</v>
      </c>
      <c r="J65" s="4" t="s">
        <v>23</v>
      </c>
    </row>
    <row r="66" spans="1:10" x14ac:dyDescent="0.25">
      <c r="A66" s="2" t="s">
        <v>89</v>
      </c>
      <c r="B66" s="4">
        <v>3441</v>
      </c>
      <c r="C66" s="4" t="s">
        <v>13</v>
      </c>
      <c r="D66" s="4" t="s">
        <v>14</v>
      </c>
      <c r="E66" s="4"/>
      <c r="F66" s="4"/>
      <c r="G66" s="4"/>
      <c r="H66" s="4">
        <v>3238</v>
      </c>
      <c r="I66" s="4" t="s">
        <v>13</v>
      </c>
      <c r="J66" s="4" t="s">
        <v>14</v>
      </c>
    </row>
    <row r="67" spans="1:10" x14ac:dyDescent="0.25">
      <c r="A67" s="2" t="s">
        <v>90</v>
      </c>
      <c r="B67" s="4">
        <v>3244</v>
      </c>
      <c r="C67" s="4" t="s">
        <v>13</v>
      </c>
      <c r="D67" s="4" t="s">
        <v>14</v>
      </c>
      <c r="E67" s="4">
        <v>3398.27</v>
      </c>
      <c r="F67" s="4" t="s">
        <v>13</v>
      </c>
      <c r="G67" s="4" t="s">
        <v>14</v>
      </c>
      <c r="H67" s="4"/>
      <c r="I67" s="4"/>
      <c r="J67" s="4"/>
    </row>
    <row r="68" spans="1:10" x14ac:dyDescent="0.25">
      <c r="A68" s="2" t="s">
        <v>91</v>
      </c>
      <c r="B68" s="4">
        <v>3078</v>
      </c>
      <c r="C68" s="4" t="s">
        <v>13</v>
      </c>
      <c r="D68" s="4" t="s">
        <v>28</v>
      </c>
      <c r="E68" s="4">
        <v>2977</v>
      </c>
      <c r="F68" s="4" t="s">
        <v>13</v>
      </c>
      <c r="G68" s="4" t="s">
        <v>28</v>
      </c>
      <c r="H68" s="4">
        <v>3122</v>
      </c>
      <c r="I68" s="4" t="s">
        <v>13</v>
      </c>
      <c r="J68" s="4" t="s">
        <v>28</v>
      </c>
    </row>
    <row r="69" spans="1:10" x14ac:dyDescent="0.25">
      <c r="A69" s="2" t="s">
        <v>92</v>
      </c>
      <c r="B69" s="4">
        <v>3230</v>
      </c>
      <c r="C69" s="4" t="s">
        <v>18</v>
      </c>
      <c r="D69" s="4" t="s">
        <v>15</v>
      </c>
      <c r="E69" s="4" t="s">
        <v>218</v>
      </c>
      <c r="F69" s="4"/>
      <c r="G69" s="4" t="s">
        <v>15</v>
      </c>
      <c r="H69" s="4">
        <v>2992</v>
      </c>
      <c r="I69" s="4" t="s">
        <v>18</v>
      </c>
      <c r="J69" s="4" t="s">
        <v>15</v>
      </c>
    </row>
    <row r="70" spans="1:10" x14ac:dyDescent="0.25">
      <c r="A70" s="2" t="s">
        <v>93</v>
      </c>
      <c r="B70" s="4">
        <v>3119.8</v>
      </c>
      <c r="C70" s="4"/>
      <c r="D70" s="4" t="s">
        <v>15</v>
      </c>
      <c r="E70" s="4">
        <v>3152</v>
      </c>
      <c r="F70" s="4"/>
      <c r="G70" s="4" t="s">
        <v>15</v>
      </c>
      <c r="H70" s="4">
        <v>2934</v>
      </c>
      <c r="I70" s="4"/>
      <c r="J70" s="4" t="s">
        <v>15</v>
      </c>
    </row>
    <row r="71" spans="1:10" x14ac:dyDescent="0.25">
      <c r="A71" s="2" t="s">
        <v>94</v>
      </c>
      <c r="B71" s="4">
        <v>3443</v>
      </c>
      <c r="C71" s="4" t="s">
        <v>29</v>
      </c>
      <c r="D71" s="4" t="s">
        <v>15</v>
      </c>
      <c r="E71" s="4">
        <v>3451.4</v>
      </c>
      <c r="F71" s="4" t="s">
        <v>29</v>
      </c>
      <c r="G71" s="4" t="s">
        <v>15</v>
      </c>
      <c r="H71" s="4">
        <v>3498</v>
      </c>
      <c r="I71" s="4" t="s">
        <v>29</v>
      </c>
      <c r="J71" s="4" t="s">
        <v>15</v>
      </c>
    </row>
    <row r="72" spans="1:10" x14ac:dyDescent="0.25">
      <c r="A72" s="2" t="s">
        <v>95</v>
      </c>
      <c r="B72" s="4">
        <v>3320</v>
      </c>
      <c r="C72" s="4" t="s">
        <v>17</v>
      </c>
      <c r="D72" s="4"/>
      <c r="E72" s="4">
        <v>3170</v>
      </c>
      <c r="F72" s="4"/>
      <c r="G72" s="4" t="s">
        <v>15</v>
      </c>
      <c r="H72" s="4">
        <v>3140</v>
      </c>
      <c r="I72" s="4" t="s">
        <v>17</v>
      </c>
      <c r="J72" s="4"/>
    </row>
    <row r="73" spans="1:10" x14ac:dyDescent="0.25">
      <c r="A73" s="2" t="s">
        <v>96</v>
      </c>
      <c r="B73" s="4">
        <v>3095</v>
      </c>
      <c r="C73" s="4"/>
      <c r="D73" s="4" t="s">
        <v>15</v>
      </c>
      <c r="E73" s="4"/>
      <c r="F73" s="4"/>
      <c r="G73" s="4"/>
      <c r="H73" s="4"/>
      <c r="I73" s="4"/>
      <c r="J73" s="4"/>
    </row>
    <row r="74" spans="1:10" x14ac:dyDescent="0.25">
      <c r="A74" s="2" t="s">
        <v>97</v>
      </c>
      <c r="B74" s="4">
        <v>3034</v>
      </c>
      <c r="C74" s="4" t="s">
        <v>13</v>
      </c>
      <c r="D74" s="4" t="s">
        <v>14</v>
      </c>
      <c r="E74" s="4">
        <v>3226</v>
      </c>
      <c r="F74" s="4" t="s">
        <v>30</v>
      </c>
      <c r="G74" s="4" t="s">
        <v>14</v>
      </c>
      <c r="H74" s="4">
        <v>3016</v>
      </c>
      <c r="I74" s="4" t="s">
        <v>13</v>
      </c>
      <c r="J74" s="4" t="s">
        <v>15</v>
      </c>
    </row>
    <row r="75" spans="1:10" x14ac:dyDescent="0.25">
      <c r="A75" s="2" t="s">
        <v>98</v>
      </c>
      <c r="B75" s="4">
        <v>3376</v>
      </c>
      <c r="C75" s="4" t="s">
        <v>18</v>
      </c>
      <c r="D75" s="4"/>
      <c r="E75" s="4"/>
      <c r="F75" s="4"/>
      <c r="G75" s="4"/>
      <c r="H75" s="4">
        <v>3532</v>
      </c>
      <c r="I75" s="4" t="s">
        <v>18</v>
      </c>
      <c r="J75" s="4"/>
    </row>
    <row r="76" spans="1:10" x14ac:dyDescent="0.25">
      <c r="A76" s="2" t="s">
        <v>99</v>
      </c>
      <c r="B76" s="4">
        <v>3452</v>
      </c>
      <c r="C76" s="4" t="s">
        <v>18</v>
      </c>
      <c r="D76" s="4" t="s">
        <v>15</v>
      </c>
      <c r="E76" s="4">
        <v>3187</v>
      </c>
      <c r="F76" s="4" t="s">
        <v>18</v>
      </c>
      <c r="G76" s="4" t="s">
        <v>15</v>
      </c>
      <c r="H76" s="4">
        <v>3214</v>
      </c>
      <c r="I76" s="4" t="s">
        <v>18</v>
      </c>
      <c r="J76" s="4" t="s">
        <v>15</v>
      </c>
    </row>
    <row r="77" spans="1:10" x14ac:dyDescent="0.25">
      <c r="A77" s="2" t="s">
        <v>100</v>
      </c>
      <c r="B77" s="4"/>
      <c r="C77" s="4"/>
      <c r="D77" s="4"/>
      <c r="E77" s="4">
        <v>3020</v>
      </c>
      <c r="F77" s="4" t="s">
        <v>18</v>
      </c>
      <c r="G77" s="4" t="s">
        <v>28</v>
      </c>
      <c r="H77" s="4">
        <v>3254</v>
      </c>
      <c r="I77" s="4" t="s">
        <v>18</v>
      </c>
      <c r="J77" s="4" t="s">
        <v>28</v>
      </c>
    </row>
    <row r="78" spans="1:10" x14ac:dyDescent="0.25">
      <c r="A78" s="2" t="s">
        <v>101</v>
      </c>
      <c r="B78" s="4">
        <v>2810</v>
      </c>
      <c r="C78" s="4" t="s">
        <v>18</v>
      </c>
      <c r="D78" s="4" t="s">
        <v>15</v>
      </c>
      <c r="E78" s="4">
        <v>2997</v>
      </c>
      <c r="F78" s="4" t="s">
        <v>167</v>
      </c>
      <c r="G78" s="4" t="s">
        <v>22</v>
      </c>
      <c r="H78" s="4">
        <v>3200</v>
      </c>
      <c r="I78" s="4" t="s">
        <v>18</v>
      </c>
      <c r="J78" s="4" t="s">
        <v>22</v>
      </c>
    </row>
    <row r="79" spans="1:10" x14ac:dyDescent="0.25">
      <c r="A79" s="2" t="s">
        <v>102</v>
      </c>
      <c r="B79" s="4"/>
      <c r="C79" s="4"/>
      <c r="D79" s="4"/>
      <c r="E79" s="4">
        <v>3554</v>
      </c>
      <c r="F79" s="4" t="s">
        <v>17</v>
      </c>
      <c r="G79" s="4" t="s">
        <v>15</v>
      </c>
      <c r="H79" s="4"/>
      <c r="I79" s="4"/>
      <c r="J79" s="4"/>
    </row>
    <row r="80" spans="1:10" x14ac:dyDescent="0.25">
      <c r="A80" s="2" t="s">
        <v>103</v>
      </c>
      <c r="B80" s="4">
        <v>3090</v>
      </c>
      <c r="C80" s="4" t="s">
        <v>17</v>
      </c>
      <c r="D80" s="4" t="s">
        <v>15</v>
      </c>
      <c r="E80" s="4"/>
      <c r="F80" s="4"/>
      <c r="G80" s="4"/>
      <c r="H80" s="4" t="s">
        <v>230</v>
      </c>
      <c r="I80" s="4" t="s">
        <v>17</v>
      </c>
      <c r="J80" s="4" t="s">
        <v>15</v>
      </c>
    </row>
    <row r="81" spans="1:10" x14ac:dyDescent="0.25">
      <c r="A81" s="2" t="s">
        <v>104</v>
      </c>
      <c r="B81" s="4"/>
      <c r="C81" s="4"/>
      <c r="D81" s="4"/>
      <c r="E81" s="4"/>
      <c r="F81" s="4"/>
      <c r="G81" s="4"/>
      <c r="H81" s="4">
        <v>3152.25</v>
      </c>
      <c r="I81" s="4"/>
      <c r="J81" s="4" t="s">
        <v>14</v>
      </c>
    </row>
    <row r="82" spans="1:10" x14ac:dyDescent="0.25">
      <c r="A82" s="2" t="s">
        <v>105</v>
      </c>
      <c r="B82" s="4">
        <v>3284.49</v>
      </c>
      <c r="C82" s="4" t="s">
        <v>17</v>
      </c>
      <c r="D82" s="4" t="s">
        <v>15</v>
      </c>
      <c r="E82" s="4"/>
      <c r="F82" s="4"/>
      <c r="G82" s="4"/>
      <c r="H82" s="4">
        <v>3449.58</v>
      </c>
      <c r="I82" s="4" t="s">
        <v>17</v>
      </c>
      <c r="J82" s="4" t="s">
        <v>15</v>
      </c>
    </row>
    <row r="83" spans="1:10" x14ac:dyDescent="0.25">
      <c r="A83" s="2" t="s">
        <v>106</v>
      </c>
      <c r="B83" s="4">
        <v>3212</v>
      </c>
      <c r="C83" s="4" t="s">
        <v>17</v>
      </c>
      <c r="D83" s="4" t="s">
        <v>15</v>
      </c>
      <c r="E83" s="4">
        <v>3332.1</v>
      </c>
      <c r="F83" s="4" t="s">
        <v>17</v>
      </c>
      <c r="G83" s="4" t="s">
        <v>15</v>
      </c>
      <c r="H83" s="4">
        <v>3290</v>
      </c>
      <c r="I83" s="4" t="s">
        <v>17</v>
      </c>
      <c r="J83" s="4" t="s">
        <v>15</v>
      </c>
    </row>
    <row r="84" spans="1:10" x14ac:dyDescent="0.25">
      <c r="A84" s="2" t="s">
        <v>107</v>
      </c>
      <c r="B84" s="4">
        <v>3400</v>
      </c>
      <c r="C84" s="4"/>
      <c r="D84" s="4" t="s">
        <v>15</v>
      </c>
      <c r="E84" s="4"/>
      <c r="F84" s="4"/>
      <c r="G84" s="4"/>
      <c r="H84" s="4">
        <v>3341</v>
      </c>
      <c r="I84" s="4"/>
      <c r="J84" s="4" t="s">
        <v>15</v>
      </c>
    </row>
    <row r="85" spans="1:10" x14ac:dyDescent="0.25">
      <c r="A85" s="2" t="s">
        <v>108</v>
      </c>
      <c r="B85" s="4">
        <v>3223.24</v>
      </c>
      <c r="C85" s="4" t="s">
        <v>17</v>
      </c>
      <c r="D85" s="4" t="s">
        <v>15</v>
      </c>
      <c r="E85" s="4">
        <v>3343</v>
      </c>
      <c r="F85" s="4" t="s">
        <v>17</v>
      </c>
      <c r="G85" s="4" t="s">
        <v>15</v>
      </c>
      <c r="H85" s="4">
        <v>3305</v>
      </c>
      <c r="I85" s="4" t="s">
        <v>17</v>
      </c>
      <c r="J85" s="4" t="s">
        <v>15</v>
      </c>
    </row>
    <row r="86" spans="1:10" x14ac:dyDescent="0.25">
      <c r="A86" s="2" t="s">
        <v>109</v>
      </c>
      <c r="B86" s="4">
        <v>3060.88</v>
      </c>
      <c r="C86" s="4" t="s">
        <v>13</v>
      </c>
      <c r="D86" s="4" t="s">
        <v>14</v>
      </c>
      <c r="E86" s="4">
        <v>2735.94</v>
      </c>
      <c r="F86" s="4" t="s">
        <v>13</v>
      </c>
      <c r="G86" s="4" t="s">
        <v>14</v>
      </c>
      <c r="H86" s="4">
        <v>3095.76</v>
      </c>
      <c r="I86" s="4" t="s">
        <v>13</v>
      </c>
      <c r="J86" s="4" t="s">
        <v>14</v>
      </c>
    </row>
    <row r="87" spans="1:10" x14ac:dyDescent="0.25">
      <c r="A87" s="2" t="s">
        <v>110</v>
      </c>
      <c r="B87" s="4"/>
      <c r="C87" s="4"/>
      <c r="D87" s="4"/>
      <c r="E87" s="4" t="s">
        <v>220</v>
      </c>
      <c r="F87" s="4" t="s">
        <v>18</v>
      </c>
      <c r="G87" s="4" t="s">
        <v>28</v>
      </c>
      <c r="H87" s="4"/>
      <c r="I87" s="4"/>
      <c r="J87" s="4"/>
    </row>
    <row r="88" spans="1:10" x14ac:dyDescent="0.25">
      <c r="A88" s="2" t="s">
        <v>111</v>
      </c>
      <c r="B88" s="4"/>
      <c r="C88" s="4"/>
      <c r="D88" s="4"/>
      <c r="E88" s="4">
        <v>3310.36</v>
      </c>
      <c r="F88" s="4" t="s">
        <v>13</v>
      </c>
      <c r="G88" s="4"/>
      <c r="H88" s="4"/>
      <c r="I88" s="4"/>
      <c r="J88" s="4"/>
    </row>
    <row r="89" spans="1:10" x14ac:dyDescent="0.25">
      <c r="A89" s="2" t="s">
        <v>112</v>
      </c>
      <c r="B89" s="4">
        <v>3070</v>
      </c>
      <c r="C89" s="4" t="s">
        <v>13</v>
      </c>
      <c r="D89" s="4" t="s">
        <v>16</v>
      </c>
      <c r="E89" s="4"/>
      <c r="F89" s="4"/>
      <c r="G89" s="4"/>
      <c r="H89" s="4">
        <v>3068</v>
      </c>
      <c r="I89" s="4" t="s">
        <v>13</v>
      </c>
      <c r="J89" s="4" t="s">
        <v>16</v>
      </c>
    </row>
    <row r="90" spans="1:10" x14ac:dyDescent="0.25">
      <c r="A90" s="2" t="s">
        <v>113</v>
      </c>
      <c r="B90" s="4">
        <v>3185</v>
      </c>
      <c r="C90" s="4" t="s">
        <v>18</v>
      </c>
      <c r="D90" s="4" t="s">
        <v>15</v>
      </c>
      <c r="E90" s="4">
        <v>3128</v>
      </c>
      <c r="F90" s="4" t="s">
        <v>18</v>
      </c>
      <c r="G90" s="4" t="s">
        <v>15</v>
      </c>
      <c r="H90" s="4"/>
      <c r="I90" s="4"/>
      <c r="J90" s="4"/>
    </row>
    <row r="91" spans="1:10" x14ac:dyDescent="0.25">
      <c r="A91" s="2" t="s">
        <v>114</v>
      </c>
      <c r="B91" s="4">
        <v>2907.93</v>
      </c>
      <c r="C91" s="4" t="s">
        <v>13</v>
      </c>
      <c r="D91" s="4" t="s">
        <v>15</v>
      </c>
      <c r="E91" s="4" t="s">
        <v>221</v>
      </c>
      <c r="F91" s="4" t="s">
        <v>17</v>
      </c>
      <c r="G91" s="4" t="s">
        <v>15</v>
      </c>
      <c r="H91" s="4">
        <v>3036</v>
      </c>
      <c r="I91" s="4" t="s">
        <v>13</v>
      </c>
      <c r="J91" s="4" t="s">
        <v>15</v>
      </c>
    </row>
    <row r="92" spans="1:10" x14ac:dyDescent="0.25">
      <c r="A92" s="2" t="s">
        <v>115</v>
      </c>
      <c r="B92" s="4">
        <v>3217.2</v>
      </c>
      <c r="C92" s="4" t="s">
        <v>13</v>
      </c>
      <c r="D92" s="4" t="s">
        <v>15</v>
      </c>
      <c r="E92" s="4"/>
      <c r="F92" s="4"/>
      <c r="G92" s="4"/>
      <c r="H92" s="4"/>
      <c r="I92" s="4"/>
      <c r="J92" s="4"/>
    </row>
    <row r="93" spans="1:10" x14ac:dyDescent="0.25">
      <c r="A93" s="2" t="s">
        <v>116</v>
      </c>
      <c r="B93" s="4"/>
      <c r="C93" s="4"/>
      <c r="D93" s="4"/>
      <c r="E93" s="4">
        <v>3109</v>
      </c>
      <c r="F93" s="4" t="s">
        <v>13</v>
      </c>
      <c r="G93" s="4" t="s">
        <v>14</v>
      </c>
      <c r="H93" s="4"/>
      <c r="I93" s="4"/>
      <c r="J93" s="4"/>
    </row>
    <row r="94" spans="1:10" x14ac:dyDescent="0.25">
      <c r="A94" s="2" t="s">
        <v>117</v>
      </c>
      <c r="B94" s="4"/>
      <c r="C94" s="4"/>
      <c r="D94" s="4"/>
      <c r="E94" s="4">
        <v>3380</v>
      </c>
      <c r="F94" s="4" t="s">
        <v>13</v>
      </c>
      <c r="G94" s="4" t="s">
        <v>14</v>
      </c>
      <c r="H94" s="4">
        <v>3330</v>
      </c>
      <c r="I94" s="4" t="s">
        <v>13</v>
      </c>
      <c r="J94" s="4" t="s">
        <v>14</v>
      </c>
    </row>
    <row r="95" spans="1:10" x14ac:dyDescent="0.25">
      <c r="A95" s="2" t="s">
        <v>118</v>
      </c>
      <c r="B95" s="4">
        <v>3078</v>
      </c>
      <c r="C95" s="4" t="s">
        <v>13</v>
      </c>
      <c r="D95" s="4" t="s">
        <v>14</v>
      </c>
      <c r="E95" s="4">
        <v>3191</v>
      </c>
      <c r="F95" s="4" t="s">
        <v>13</v>
      </c>
      <c r="G95" s="4" t="s">
        <v>14</v>
      </c>
      <c r="H95" s="4">
        <v>3154</v>
      </c>
      <c r="I95" s="4" t="s">
        <v>13</v>
      </c>
      <c r="J95" s="4" t="s">
        <v>14</v>
      </c>
    </row>
    <row r="96" spans="1:10" x14ac:dyDescent="0.25">
      <c r="A96" s="2" t="s">
        <v>119</v>
      </c>
      <c r="B96" s="4"/>
      <c r="C96" s="4"/>
      <c r="D96" s="4"/>
      <c r="E96" s="4">
        <v>3387</v>
      </c>
      <c r="F96" s="4" t="s">
        <v>13</v>
      </c>
      <c r="G96" s="4" t="s">
        <v>14</v>
      </c>
      <c r="H96" s="4">
        <v>3321</v>
      </c>
      <c r="I96" s="4" t="s">
        <v>13</v>
      </c>
      <c r="J96" s="4" t="s">
        <v>14</v>
      </c>
    </row>
    <row r="97" spans="1:10" x14ac:dyDescent="0.25">
      <c r="A97" s="2" t="s">
        <v>120</v>
      </c>
      <c r="B97" s="4"/>
      <c r="C97" s="4"/>
      <c r="D97" s="4"/>
      <c r="E97" s="4">
        <v>3085</v>
      </c>
      <c r="F97" s="4" t="s">
        <v>13</v>
      </c>
      <c r="G97" s="4" t="s">
        <v>14</v>
      </c>
      <c r="H97" s="4"/>
      <c r="I97" s="4"/>
      <c r="J97" s="4"/>
    </row>
    <row r="98" spans="1:10" x14ac:dyDescent="0.25">
      <c r="A98" s="2" t="s">
        <v>121</v>
      </c>
      <c r="B98" s="4"/>
      <c r="C98" s="4"/>
      <c r="D98" s="4"/>
      <c r="E98" s="4">
        <v>3190.4</v>
      </c>
      <c r="F98" s="4" t="s">
        <v>18</v>
      </c>
      <c r="G98" s="4" t="s">
        <v>15</v>
      </c>
      <c r="H98" s="4">
        <v>2950.2</v>
      </c>
      <c r="I98" s="4" t="s">
        <v>18</v>
      </c>
      <c r="J98" s="4" t="s">
        <v>15</v>
      </c>
    </row>
    <row r="99" spans="1:10" x14ac:dyDescent="0.25">
      <c r="A99" s="2" t="s">
        <v>122</v>
      </c>
      <c r="B99" s="4"/>
      <c r="C99" s="4"/>
      <c r="D99" s="4"/>
      <c r="E99" s="4"/>
      <c r="F99" s="4"/>
      <c r="G99" s="4"/>
      <c r="H99" s="4">
        <v>3118.4</v>
      </c>
      <c r="I99" s="4" t="s">
        <v>13</v>
      </c>
      <c r="J99" s="4" t="s">
        <v>14</v>
      </c>
    </row>
    <row r="100" spans="1:10" x14ac:dyDescent="0.25">
      <c r="A100" s="2" t="s">
        <v>123</v>
      </c>
      <c r="B100" s="4">
        <v>2857.1</v>
      </c>
      <c r="C100" s="4" t="s">
        <v>13</v>
      </c>
      <c r="D100" s="4" t="s">
        <v>14</v>
      </c>
      <c r="E100" s="4"/>
      <c r="F100" s="4"/>
      <c r="G100" s="4"/>
      <c r="H100" s="4"/>
      <c r="I100" s="4"/>
      <c r="J100" s="4"/>
    </row>
    <row r="101" spans="1:10" x14ac:dyDescent="0.25">
      <c r="A101" s="2" t="s">
        <v>124</v>
      </c>
      <c r="B101" s="4"/>
      <c r="C101" s="4"/>
      <c r="D101" s="4"/>
      <c r="E101" s="4">
        <v>3209</v>
      </c>
      <c r="F101" s="4" t="s">
        <v>13</v>
      </c>
      <c r="G101" s="4" t="s">
        <v>14</v>
      </c>
      <c r="H101" s="4"/>
      <c r="I101" s="4"/>
      <c r="J101" s="4"/>
    </row>
    <row r="102" spans="1:10" x14ac:dyDescent="0.25">
      <c r="A102" s="2" t="s">
        <v>125</v>
      </c>
      <c r="B102" s="4">
        <v>3266</v>
      </c>
      <c r="C102" s="4" t="s">
        <v>13</v>
      </c>
      <c r="D102" s="4" t="s">
        <v>14</v>
      </c>
      <c r="E102" s="4">
        <v>3282</v>
      </c>
      <c r="F102" s="4" t="s">
        <v>13</v>
      </c>
      <c r="G102" s="4" t="s">
        <v>14</v>
      </c>
      <c r="H102" s="4">
        <v>3347</v>
      </c>
      <c r="I102" s="4" t="s">
        <v>13</v>
      </c>
      <c r="J102" s="4" t="s">
        <v>14</v>
      </c>
    </row>
    <row r="103" spans="1:10" x14ac:dyDescent="0.25">
      <c r="A103" s="2" t="s">
        <v>126</v>
      </c>
      <c r="B103" s="4">
        <v>2807.5</v>
      </c>
      <c r="C103" s="4" t="s">
        <v>18</v>
      </c>
      <c r="D103" s="4" t="s">
        <v>15</v>
      </c>
      <c r="E103" s="4"/>
      <c r="F103" s="4"/>
      <c r="G103" s="4"/>
      <c r="H103" s="4">
        <v>2949.1</v>
      </c>
      <c r="I103" s="4" t="s">
        <v>18</v>
      </c>
      <c r="J103" s="4" t="s">
        <v>15</v>
      </c>
    </row>
    <row r="104" spans="1:10" x14ac:dyDescent="0.25">
      <c r="A104" s="2" t="s">
        <v>127</v>
      </c>
      <c r="B104" s="4">
        <v>3242.65</v>
      </c>
      <c r="C104" s="4" t="s">
        <v>13</v>
      </c>
      <c r="D104" s="4" t="s">
        <v>14</v>
      </c>
      <c r="E104" s="4">
        <v>2843.8</v>
      </c>
      <c r="F104" s="4" t="s">
        <v>13</v>
      </c>
      <c r="G104" s="4" t="s">
        <v>14</v>
      </c>
      <c r="H104" s="4">
        <v>2925.7</v>
      </c>
      <c r="I104" s="4" t="s">
        <v>13</v>
      </c>
      <c r="J104" s="4" t="s">
        <v>14</v>
      </c>
    </row>
    <row r="105" spans="1:10" x14ac:dyDescent="0.25">
      <c r="A105" s="2" t="s">
        <v>128</v>
      </c>
      <c r="B105" s="4">
        <v>3109</v>
      </c>
      <c r="C105" s="4" t="s">
        <v>18</v>
      </c>
      <c r="D105" s="4" t="s">
        <v>15</v>
      </c>
      <c r="E105" s="4">
        <v>3188</v>
      </c>
      <c r="F105" s="4" t="s">
        <v>17</v>
      </c>
      <c r="G105" s="4" t="s">
        <v>15</v>
      </c>
      <c r="H105" s="4">
        <v>3014</v>
      </c>
      <c r="I105" s="4" t="s">
        <v>18</v>
      </c>
      <c r="J105" s="4" t="s">
        <v>15</v>
      </c>
    </row>
    <row r="106" spans="1:10" x14ac:dyDescent="0.25">
      <c r="A106" s="2" t="s">
        <v>129</v>
      </c>
      <c r="B106" s="4"/>
      <c r="C106" s="4"/>
      <c r="D106" s="4"/>
      <c r="E106" s="4" t="s">
        <v>222</v>
      </c>
      <c r="F106" s="4" t="s">
        <v>13</v>
      </c>
      <c r="G106" s="4" t="s">
        <v>14</v>
      </c>
      <c r="H106" s="4"/>
      <c r="I106" s="4"/>
      <c r="J106" s="4"/>
    </row>
    <row r="107" spans="1:10" x14ac:dyDescent="0.25">
      <c r="A107" s="2" t="s">
        <v>130</v>
      </c>
      <c r="B107" s="4"/>
      <c r="C107" s="4"/>
      <c r="D107" s="4"/>
      <c r="E107" s="4">
        <v>2755.94</v>
      </c>
      <c r="F107" s="4" t="s">
        <v>13</v>
      </c>
      <c r="G107" s="4" t="s">
        <v>14</v>
      </c>
      <c r="H107" s="4"/>
      <c r="I107" s="4"/>
      <c r="J107" s="4"/>
    </row>
    <row r="108" spans="1:10" x14ac:dyDescent="0.25">
      <c r="A108" s="2" t="s">
        <v>131</v>
      </c>
      <c r="B108" s="4">
        <v>3221.36</v>
      </c>
      <c r="C108" s="4" t="s">
        <v>18</v>
      </c>
      <c r="D108" s="4" t="s">
        <v>15</v>
      </c>
      <c r="E108" s="4"/>
      <c r="F108" s="4"/>
      <c r="G108" s="4"/>
      <c r="H108" s="4"/>
      <c r="I108" s="4"/>
      <c r="J108" s="4"/>
    </row>
    <row r="109" spans="1:10" x14ac:dyDescent="0.25">
      <c r="A109" s="2" t="s">
        <v>132</v>
      </c>
      <c r="B109" s="4">
        <v>3097.6979999999999</v>
      </c>
      <c r="C109" s="4" t="s">
        <v>13</v>
      </c>
      <c r="D109" s="4" t="s">
        <v>14</v>
      </c>
      <c r="E109" s="4">
        <v>3151.2139999999999</v>
      </c>
      <c r="F109" s="4" t="s">
        <v>13</v>
      </c>
      <c r="G109" s="4" t="s">
        <v>14</v>
      </c>
      <c r="H109" s="4">
        <v>3107.3009999999999</v>
      </c>
      <c r="I109" s="4" t="s">
        <v>13</v>
      </c>
      <c r="J109" s="4" t="s">
        <v>14</v>
      </c>
    </row>
    <row r="110" spans="1:10" x14ac:dyDescent="0.25">
      <c r="A110" s="2" t="s">
        <v>133</v>
      </c>
      <c r="B110" s="4">
        <v>3205</v>
      </c>
      <c r="C110" s="4" t="s">
        <v>13</v>
      </c>
      <c r="D110" s="4" t="s">
        <v>14</v>
      </c>
      <c r="E110" s="4">
        <v>3304</v>
      </c>
      <c r="F110" s="4" t="s">
        <v>13</v>
      </c>
      <c r="G110" s="4" t="s">
        <v>14</v>
      </c>
      <c r="H110" s="4">
        <v>3173</v>
      </c>
      <c r="I110" s="4" t="s">
        <v>13</v>
      </c>
      <c r="J110" s="4" t="s">
        <v>14</v>
      </c>
    </row>
    <row r="111" spans="1:10" x14ac:dyDescent="0.25">
      <c r="A111" s="2" t="s">
        <v>134</v>
      </c>
      <c r="B111" s="4">
        <v>3049</v>
      </c>
      <c r="C111" s="4" t="s">
        <v>18</v>
      </c>
      <c r="D111" s="4" t="s">
        <v>15</v>
      </c>
      <c r="E111" s="4"/>
      <c r="F111" s="4"/>
      <c r="G111" s="4"/>
      <c r="H111" s="4">
        <v>3104</v>
      </c>
      <c r="I111" s="4" t="s">
        <v>18</v>
      </c>
      <c r="J111" s="4" t="s">
        <v>15</v>
      </c>
    </row>
    <row r="112" spans="1:10" x14ac:dyDescent="0.25">
      <c r="A112" s="2" t="s">
        <v>135</v>
      </c>
      <c r="B112" s="4">
        <v>3195</v>
      </c>
      <c r="C112" s="4" t="s">
        <v>18</v>
      </c>
      <c r="D112" s="4" t="s">
        <v>31</v>
      </c>
      <c r="E112" s="4"/>
      <c r="F112" s="4"/>
      <c r="G112" s="4"/>
      <c r="H112" s="4">
        <v>3468</v>
      </c>
      <c r="I112" s="4" t="s">
        <v>18</v>
      </c>
      <c r="J112" s="4" t="s">
        <v>31</v>
      </c>
    </row>
    <row r="113" spans="1:13" x14ac:dyDescent="0.25">
      <c r="A113" s="2" t="s">
        <v>136</v>
      </c>
      <c r="B113" s="4" t="s">
        <v>214</v>
      </c>
      <c r="C113" s="4" t="s">
        <v>13</v>
      </c>
      <c r="D113" s="4" t="s">
        <v>14</v>
      </c>
      <c r="E113" s="4"/>
      <c r="F113" s="4"/>
      <c r="G113" s="4"/>
      <c r="H113" s="4" t="s">
        <v>226</v>
      </c>
      <c r="I113" s="4" t="s">
        <v>13</v>
      </c>
      <c r="J113" s="4" t="s">
        <v>14</v>
      </c>
    </row>
    <row r="114" spans="1:13" x14ac:dyDescent="0.25">
      <c r="A114" s="2" t="s">
        <v>137</v>
      </c>
      <c r="B114" s="4">
        <v>3062.35</v>
      </c>
      <c r="C114" s="4" t="s">
        <v>13</v>
      </c>
      <c r="D114" s="4" t="s">
        <v>14</v>
      </c>
      <c r="E114" s="4"/>
      <c r="F114" s="4"/>
      <c r="G114" s="4"/>
      <c r="H114" s="4">
        <v>3021.7</v>
      </c>
      <c r="I114" s="4" t="s">
        <v>13</v>
      </c>
      <c r="J114" s="4" t="s">
        <v>14</v>
      </c>
    </row>
    <row r="115" spans="1:13" x14ac:dyDescent="0.25">
      <c r="A115" s="2" t="s">
        <v>138</v>
      </c>
      <c r="B115" s="4">
        <v>2905</v>
      </c>
      <c r="C115" s="4"/>
      <c r="D115" s="4" t="s">
        <v>20</v>
      </c>
      <c r="E115" s="4"/>
      <c r="F115" s="4"/>
      <c r="G115" s="4"/>
      <c r="H115" s="4"/>
      <c r="I115" s="4"/>
      <c r="J115" s="4"/>
    </row>
    <row r="116" spans="1:13" x14ac:dyDescent="0.25">
      <c r="A116" s="2" t="s">
        <v>139</v>
      </c>
      <c r="B116" s="4">
        <v>3140</v>
      </c>
      <c r="C116" s="4" t="s">
        <v>17</v>
      </c>
      <c r="D116" s="4" t="s">
        <v>15</v>
      </c>
      <c r="E116" s="4">
        <v>3190</v>
      </c>
      <c r="F116" s="4" t="s">
        <v>17</v>
      </c>
      <c r="G116" s="4" t="s">
        <v>15</v>
      </c>
      <c r="H116" s="4"/>
      <c r="I116" s="4"/>
      <c r="J116" s="4"/>
    </row>
    <row r="117" spans="1:13" x14ac:dyDescent="0.25">
      <c r="A117" s="2" t="s">
        <v>140</v>
      </c>
      <c r="B117" s="4"/>
      <c r="C117" s="4"/>
      <c r="D117" s="4"/>
      <c r="E117" s="4">
        <v>3091</v>
      </c>
      <c r="F117" s="4" t="s">
        <v>17</v>
      </c>
      <c r="G117" s="4" t="s">
        <v>15</v>
      </c>
      <c r="H117" s="4"/>
      <c r="I117" s="4"/>
      <c r="J117" s="4"/>
      <c r="K117" s="8"/>
      <c r="L117" s="8"/>
      <c r="M117" s="8"/>
    </row>
    <row r="118" spans="1:13" x14ac:dyDescent="0.25">
      <c r="A118" s="2" t="s">
        <v>141</v>
      </c>
      <c r="B118" s="4">
        <v>3105</v>
      </c>
      <c r="C118" s="4" t="s">
        <v>13</v>
      </c>
      <c r="D118" s="4" t="s">
        <v>15</v>
      </c>
      <c r="E118" s="4"/>
      <c r="F118" s="4"/>
      <c r="G118" s="4"/>
      <c r="H118" s="4">
        <v>3160</v>
      </c>
      <c r="I118" s="4" t="s">
        <v>13</v>
      </c>
      <c r="J118" s="4" t="s">
        <v>15</v>
      </c>
      <c r="K118" s="8"/>
      <c r="L118" s="8"/>
      <c r="M118" s="8"/>
    </row>
    <row r="119" spans="1:13" x14ac:dyDescent="0.25">
      <c r="A119" s="2" t="s">
        <v>142</v>
      </c>
      <c r="B119" s="4">
        <v>3297.6</v>
      </c>
      <c r="C119" s="4"/>
      <c r="D119" s="4" t="s">
        <v>15</v>
      </c>
      <c r="E119" s="4"/>
      <c r="F119" s="4"/>
      <c r="G119" s="4"/>
      <c r="H119" s="4">
        <v>3333.77</v>
      </c>
      <c r="I119" s="4"/>
      <c r="J119" s="4" t="s">
        <v>15</v>
      </c>
      <c r="K119" s="8"/>
      <c r="L119" s="8"/>
      <c r="M119" s="8"/>
    </row>
    <row r="120" spans="1:13" x14ac:dyDescent="0.25">
      <c r="A120" s="2" t="s">
        <v>143</v>
      </c>
      <c r="B120" s="4">
        <v>3095</v>
      </c>
      <c r="C120" s="4" t="s">
        <v>13</v>
      </c>
      <c r="D120" s="4" t="s">
        <v>15</v>
      </c>
      <c r="E120" s="4"/>
      <c r="F120" s="4"/>
      <c r="G120" s="4"/>
      <c r="H120" s="4" t="s">
        <v>228</v>
      </c>
      <c r="I120" s="4" t="s">
        <v>13</v>
      </c>
      <c r="J120" s="4" t="s">
        <v>14</v>
      </c>
      <c r="K120" s="8"/>
      <c r="L120" s="8"/>
      <c r="M120" s="8"/>
    </row>
    <row r="121" spans="1:13" x14ac:dyDescent="0.25">
      <c r="A121" s="2" t="s">
        <v>144</v>
      </c>
      <c r="B121" s="4">
        <v>3052.76</v>
      </c>
      <c r="C121" s="4" t="s">
        <v>13</v>
      </c>
      <c r="D121" s="4" t="s">
        <v>14</v>
      </c>
      <c r="E121" s="4"/>
      <c r="F121" s="4"/>
      <c r="G121" s="4"/>
      <c r="H121" s="4">
        <v>3092.98</v>
      </c>
      <c r="I121" s="4" t="s">
        <v>13</v>
      </c>
      <c r="J121" s="4" t="s">
        <v>14</v>
      </c>
      <c r="K121" s="8"/>
      <c r="L121" s="8"/>
      <c r="M121" s="8"/>
    </row>
    <row r="122" spans="1:13" x14ac:dyDescent="0.25">
      <c r="A122" s="2" t="s">
        <v>145</v>
      </c>
      <c r="B122" s="4"/>
      <c r="C122" s="4"/>
      <c r="D122" s="4"/>
      <c r="E122" s="4" t="s">
        <v>223</v>
      </c>
      <c r="F122" s="4" t="s">
        <v>17</v>
      </c>
      <c r="G122" s="4" t="s">
        <v>15</v>
      </c>
      <c r="H122" s="4"/>
      <c r="I122" s="4"/>
      <c r="J122" s="4"/>
      <c r="K122" s="8"/>
      <c r="L122" s="8"/>
      <c r="M122" s="8"/>
    </row>
    <row r="123" spans="1:13" x14ac:dyDescent="0.25">
      <c r="A123" s="2" t="s">
        <v>146</v>
      </c>
      <c r="B123" s="4"/>
      <c r="C123" s="4"/>
      <c r="D123" s="4"/>
      <c r="E123" s="4" t="s">
        <v>224</v>
      </c>
      <c r="F123" s="4" t="s">
        <v>13</v>
      </c>
      <c r="G123" s="4" t="s">
        <v>14</v>
      </c>
      <c r="H123" s="4"/>
      <c r="I123" s="4"/>
      <c r="J123" s="4"/>
      <c r="K123" s="8"/>
      <c r="L123" s="8"/>
      <c r="M123" s="8"/>
    </row>
    <row r="124" spans="1:13" x14ac:dyDescent="0.25">
      <c r="A124" s="2" t="s">
        <v>147</v>
      </c>
      <c r="B124" s="4">
        <v>3004.74</v>
      </c>
      <c r="C124" s="4" t="s">
        <v>13</v>
      </c>
      <c r="D124" s="4" t="s">
        <v>14</v>
      </c>
      <c r="E124" s="4">
        <v>3124</v>
      </c>
      <c r="F124" s="4"/>
      <c r="G124" s="4"/>
      <c r="H124" s="4">
        <v>3499.1</v>
      </c>
      <c r="I124" s="4" t="s">
        <v>13</v>
      </c>
      <c r="J124" s="4" t="s">
        <v>14</v>
      </c>
      <c r="K124" s="8"/>
      <c r="L124" s="8"/>
      <c r="M124" s="8"/>
    </row>
    <row r="125" spans="1:13" x14ac:dyDescent="0.25">
      <c r="A125" s="2" t="s">
        <v>148</v>
      </c>
      <c r="B125" s="4">
        <v>3094</v>
      </c>
      <c r="C125" s="4" t="s">
        <v>13</v>
      </c>
      <c r="D125" s="4" t="s">
        <v>14</v>
      </c>
      <c r="E125" s="4">
        <v>3129</v>
      </c>
      <c r="F125" s="4" t="s">
        <v>13</v>
      </c>
      <c r="G125" s="4" t="s">
        <v>14</v>
      </c>
      <c r="H125" s="4">
        <v>3061</v>
      </c>
      <c r="I125" s="4" t="s">
        <v>13</v>
      </c>
      <c r="J125" s="4" t="s">
        <v>14</v>
      </c>
      <c r="K125" s="8"/>
      <c r="L125" s="8"/>
      <c r="M125" s="8"/>
    </row>
    <row r="126" spans="1:13" x14ac:dyDescent="0.25">
      <c r="A126" s="2" t="s">
        <v>149</v>
      </c>
      <c r="B126" s="4">
        <v>3322</v>
      </c>
      <c r="C126" s="4" t="s">
        <v>24</v>
      </c>
      <c r="D126" s="4" t="s">
        <v>28</v>
      </c>
      <c r="E126" s="4">
        <v>3086.5</v>
      </c>
      <c r="F126" s="4" t="s">
        <v>24</v>
      </c>
      <c r="G126" s="4" t="s">
        <v>28</v>
      </c>
      <c r="H126" s="4">
        <v>3274</v>
      </c>
      <c r="I126" s="4" t="s">
        <v>24</v>
      </c>
      <c r="J126" s="4" t="s">
        <v>28</v>
      </c>
      <c r="K126" s="8"/>
      <c r="L126" s="8"/>
      <c r="M126" s="8"/>
    </row>
    <row r="127" spans="1:13" x14ac:dyDescent="0.25">
      <c r="A127" s="2" t="s">
        <v>150</v>
      </c>
      <c r="B127" s="4">
        <v>3246</v>
      </c>
      <c r="C127" s="4" t="s">
        <v>13</v>
      </c>
      <c r="D127" s="4" t="s">
        <v>16</v>
      </c>
      <c r="E127" s="4">
        <v>3260</v>
      </c>
      <c r="F127" s="4" t="s">
        <v>13</v>
      </c>
      <c r="G127" s="4" t="s">
        <v>16</v>
      </c>
      <c r="H127" s="4">
        <v>3500</v>
      </c>
      <c r="I127" s="4" t="s">
        <v>13</v>
      </c>
      <c r="J127" s="4" t="s">
        <v>16</v>
      </c>
      <c r="K127" s="8"/>
      <c r="L127" s="8"/>
      <c r="M127" s="8"/>
    </row>
    <row r="128" spans="1:13" x14ac:dyDescent="0.25">
      <c r="A128" s="2" t="s">
        <v>151</v>
      </c>
      <c r="B128" s="4">
        <v>3109</v>
      </c>
      <c r="C128" s="4" t="s">
        <v>18</v>
      </c>
      <c r="D128" s="4" t="s">
        <v>15</v>
      </c>
      <c r="E128" s="4"/>
      <c r="F128" s="4"/>
      <c r="G128" s="4"/>
      <c r="H128" s="4">
        <v>3045</v>
      </c>
      <c r="I128" s="4" t="s">
        <v>18</v>
      </c>
      <c r="J128" s="4" t="s">
        <v>15</v>
      </c>
      <c r="K128" s="8"/>
      <c r="L128" s="8"/>
      <c r="M128" s="8"/>
    </row>
    <row r="129" spans="1:13" x14ac:dyDescent="0.25">
      <c r="A129" s="2" t="s">
        <v>152</v>
      </c>
      <c r="B129" s="4"/>
      <c r="C129" s="4"/>
      <c r="D129" s="4"/>
      <c r="E129" s="4">
        <v>3321</v>
      </c>
      <c r="F129" s="4"/>
      <c r="G129" s="4" t="s">
        <v>14</v>
      </c>
      <c r="H129" s="4"/>
      <c r="I129" s="4"/>
      <c r="J129" s="4"/>
      <c r="K129" s="8"/>
      <c r="L129" s="8"/>
      <c r="M129" s="8"/>
    </row>
    <row r="130" spans="1:13" x14ac:dyDescent="0.25">
      <c r="A130" s="2" t="s">
        <v>153</v>
      </c>
      <c r="B130" s="4">
        <v>3188.8</v>
      </c>
      <c r="C130" s="4" t="s">
        <v>13</v>
      </c>
      <c r="D130" s="4" t="s">
        <v>14</v>
      </c>
      <c r="E130" s="4"/>
      <c r="F130" s="4"/>
      <c r="G130" s="4"/>
      <c r="H130" s="4"/>
      <c r="I130" s="4"/>
      <c r="J130" s="4"/>
      <c r="K130" s="8"/>
      <c r="L130" s="8"/>
      <c r="M130" s="8"/>
    </row>
    <row r="131" spans="1:13" x14ac:dyDescent="0.25">
      <c r="A131" s="2" t="s">
        <v>154</v>
      </c>
      <c r="B131" s="4"/>
      <c r="C131" s="4"/>
      <c r="D131" s="4"/>
      <c r="E131" s="4">
        <v>3189</v>
      </c>
      <c r="F131" s="4" t="s">
        <v>13</v>
      </c>
      <c r="G131" s="4" t="s">
        <v>14</v>
      </c>
      <c r="H131" s="4"/>
      <c r="I131" s="4"/>
      <c r="J131" s="4"/>
      <c r="K131" s="8"/>
      <c r="L131" s="8"/>
      <c r="M131" s="8"/>
    </row>
    <row r="132" spans="1:13" x14ac:dyDescent="0.25">
      <c r="A132" s="2" t="s">
        <v>155</v>
      </c>
      <c r="B132" s="4"/>
      <c r="C132" s="4"/>
      <c r="D132" s="4"/>
      <c r="E132" s="4">
        <v>3496</v>
      </c>
      <c r="F132" s="4" t="s">
        <v>18</v>
      </c>
      <c r="G132" s="4" t="s">
        <v>15</v>
      </c>
      <c r="H132" s="4">
        <v>3121</v>
      </c>
      <c r="I132" s="4" t="s">
        <v>18</v>
      </c>
      <c r="J132" s="4" t="s">
        <v>15</v>
      </c>
      <c r="K132" s="8"/>
      <c r="L132" s="8"/>
      <c r="M132" s="8"/>
    </row>
    <row r="133" spans="1:13" x14ac:dyDescent="0.25">
      <c r="A133" s="2" t="s">
        <v>156</v>
      </c>
      <c r="B133" s="4">
        <v>3058</v>
      </c>
      <c r="C133" s="4" t="s">
        <v>18</v>
      </c>
      <c r="D133" s="4" t="s">
        <v>15</v>
      </c>
      <c r="E133" s="4"/>
      <c r="F133" s="4"/>
      <c r="G133" s="4"/>
      <c r="H133" s="4">
        <v>3214</v>
      </c>
      <c r="I133" s="4" t="s">
        <v>18</v>
      </c>
      <c r="J133" s="4" t="s">
        <v>15</v>
      </c>
      <c r="K133" s="8"/>
      <c r="L133" s="8"/>
      <c r="M133" s="8"/>
    </row>
    <row r="134" spans="1:13" x14ac:dyDescent="0.25">
      <c r="A134" s="2" t="s">
        <v>157</v>
      </c>
      <c r="B134" s="4"/>
      <c r="C134" s="4"/>
      <c r="D134" s="4"/>
      <c r="E134" s="4"/>
      <c r="F134" s="4"/>
      <c r="G134" s="4"/>
      <c r="H134" s="4" t="s">
        <v>229</v>
      </c>
      <c r="I134" s="4" t="s">
        <v>18</v>
      </c>
      <c r="J134" s="4" t="s">
        <v>15</v>
      </c>
      <c r="K134" s="8"/>
      <c r="L134" s="8"/>
      <c r="M134" s="8"/>
    </row>
    <row r="135" spans="1:13" x14ac:dyDescent="0.25">
      <c r="A135" s="2" t="s">
        <v>158</v>
      </c>
      <c r="B135" s="4">
        <v>3218</v>
      </c>
      <c r="C135" s="4" t="s">
        <v>17</v>
      </c>
      <c r="D135" s="4" t="s">
        <v>15</v>
      </c>
      <c r="E135" s="4"/>
      <c r="F135" s="4"/>
      <c r="G135" s="4"/>
      <c r="H135" s="4"/>
      <c r="I135" s="4"/>
      <c r="J135" s="4"/>
      <c r="K135" s="8"/>
      <c r="L135" s="8"/>
      <c r="M135" s="8"/>
    </row>
    <row r="136" spans="1:13" x14ac:dyDescent="0.25">
      <c r="A136" s="2" t="s">
        <v>159</v>
      </c>
      <c r="B136" s="4">
        <v>3116.75</v>
      </c>
      <c r="C136" s="4" t="s">
        <v>14</v>
      </c>
      <c r="D136" s="4"/>
      <c r="E136" s="4"/>
      <c r="F136" s="4"/>
      <c r="G136" s="4"/>
      <c r="H136" s="4"/>
      <c r="I136" s="4"/>
      <c r="J136" s="4"/>
      <c r="K136" s="8"/>
      <c r="L136" s="8"/>
      <c r="M136" s="8"/>
    </row>
    <row r="137" spans="1:13" x14ac:dyDescent="0.25">
      <c r="A137" s="2" t="s">
        <v>160</v>
      </c>
      <c r="B137" s="4">
        <v>3130</v>
      </c>
      <c r="C137" s="4" t="s">
        <v>13</v>
      </c>
      <c r="D137" s="4" t="s">
        <v>16</v>
      </c>
      <c r="E137" s="4">
        <v>3189</v>
      </c>
      <c r="F137" s="4" t="s">
        <v>13</v>
      </c>
      <c r="G137" s="4" t="s">
        <v>14</v>
      </c>
      <c r="H137" s="4">
        <v>3116</v>
      </c>
      <c r="I137" s="4" t="s">
        <v>13</v>
      </c>
      <c r="J137" s="4" t="s">
        <v>16</v>
      </c>
      <c r="K137" s="8"/>
      <c r="L137" s="8"/>
      <c r="M137" s="8"/>
    </row>
    <row r="138" spans="1:13" x14ac:dyDescent="0.25">
      <c r="A138" s="2" t="s">
        <v>169</v>
      </c>
      <c r="B138" s="4">
        <v>3112.8</v>
      </c>
      <c r="C138" s="4" t="s">
        <v>13</v>
      </c>
      <c r="D138" s="4" t="s">
        <v>14</v>
      </c>
      <c r="E138" s="4">
        <v>3101</v>
      </c>
      <c r="F138" s="4" t="s">
        <v>13</v>
      </c>
      <c r="G138" s="4" t="s">
        <v>14</v>
      </c>
      <c r="H138" s="4">
        <v>3114.4</v>
      </c>
      <c r="I138" s="4" t="s">
        <v>13</v>
      </c>
      <c r="J138" s="4" t="s">
        <v>14</v>
      </c>
      <c r="K138" s="8"/>
      <c r="L138" s="8"/>
      <c r="M138" s="8"/>
    </row>
    <row r="139" spans="1:13" x14ac:dyDescent="0.25">
      <c r="A139" s="2" t="s">
        <v>170</v>
      </c>
      <c r="B139" s="4"/>
      <c r="C139" s="4"/>
      <c r="D139" s="4"/>
      <c r="E139" s="4"/>
      <c r="F139" s="4"/>
      <c r="G139" s="4"/>
      <c r="H139" s="4">
        <v>3011.32</v>
      </c>
      <c r="I139" s="4" t="s">
        <v>17</v>
      </c>
      <c r="J139" s="4"/>
      <c r="K139" s="8"/>
      <c r="L139" s="8"/>
      <c r="M139" s="8"/>
    </row>
    <row r="140" spans="1:13" x14ac:dyDescent="0.25">
      <c r="A140" s="2" t="s">
        <v>171</v>
      </c>
      <c r="B140" s="4">
        <v>3160</v>
      </c>
      <c r="C140" s="4" t="s">
        <v>18</v>
      </c>
      <c r="D140" s="4" t="s">
        <v>15</v>
      </c>
      <c r="E140" s="4"/>
      <c r="F140" s="4"/>
      <c r="G140" s="4"/>
      <c r="H140" s="4">
        <v>3120</v>
      </c>
      <c r="I140" s="4" t="s">
        <v>18</v>
      </c>
      <c r="J140" s="4" t="s">
        <v>15</v>
      </c>
      <c r="K140" s="8"/>
      <c r="L140" s="8"/>
      <c r="M140" s="8"/>
    </row>
    <row r="141" spans="1:13" x14ac:dyDescent="0.25">
      <c r="A141" s="2" t="s">
        <v>172</v>
      </c>
      <c r="B141" s="4">
        <v>3164.05</v>
      </c>
      <c r="C141" s="4" t="s">
        <v>17</v>
      </c>
      <c r="D141" s="4"/>
      <c r="E141" s="4"/>
      <c r="F141" s="4"/>
      <c r="G141" s="4"/>
      <c r="H141" s="4">
        <v>3053.62</v>
      </c>
      <c r="I141" s="4" t="s">
        <v>17</v>
      </c>
      <c r="J141" s="4"/>
      <c r="K141" s="8"/>
      <c r="L141" s="8"/>
      <c r="M141" s="8"/>
    </row>
    <row r="142" spans="1:13" x14ac:dyDescent="0.25">
      <c r="A142" s="2" t="s">
        <v>173</v>
      </c>
      <c r="B142" s="4"/>
      <c r="C142" s="4"/>
      <c r="D142" s="4"/>
      <c r="E142" s="4">
        <v>3168</v>
      </c>
      <c r="F142" s="4" t="s">
        <v>17</v>
      </c>
      <c r="G142" s="4" t="s">
        <v>15</v>
      </c>
      <c r="H142" s="4"/>
      <c r="I142" s="4"/>
      <c r="J142" s="4"/>
      <c r="K142" s="8"/>
      <c r="L142" s="8"/>
      <c r="M142" s="8"/>
    </row>
    <row r="143" spans="1:13" x14ac:dyDescent="0.25">
      <c r="A143" s="2" t="s">
        <v>174</v>
      </c>
      <c r="B143" s="4"/>
      <c r="C143" s="4"/>
      <c r="D143" s="4"/>
      <c r="E143" s="4">
        <v>3220</v>
      </c>
      <c r="F143" s="4" t="s">
        <v>13</v>
      </c>
      <c r="G143" s="4" t="s">
        <v>15</v>
      </c>
      <c r="H143" s="4"/>
      <c r="I143" s="4"/>
      <c r="J143" s="4"/>
      <c r="K143" s="8"/>
      <c r="L143" s="8"/>
      <c r="M143" s="8"/>
    </row>
    <row r="144" spans="1:13" x14ac:dyDescent="0.25">
      <c r="A144" s="2" t="s">
        <v>175</v>
      </c>
      <c r="B144" s="4">
        <v>3030</v>
      </c>
      <c r="C144" s="4" t="s">
        <v>18</v>
      </c>
      <c r="D144" s="4" t="s">
        <v>15</v>
      </c>
      <c r="E144" s="4">
        <v>2910</v>
      </c>
      <c r="F144" s="4" t="s">
        <v>13</v>
      </c>
      <c r="G144" s="4" t="s">
        <v>15</v>
      </c>
      <c r="H144" s="4">
        <v>3174</v>
      </c>
      <c r="I144" s="4" t="s">
        <v>18</v>
      </c>
      <c r="J144" s="4" t="s">
        <v>15</v>
      </c>
      <c r="K144" s="8"/>
      <c r="L144" s="8"/>
      <c r="M144" s="8"/>
    </row>
    <row r="145" spans="1:13" x14ac:dyDescent="0.25">
      <c r="A145" s="2" t="s">
        <v>176</v>
      </c>
      <c r="B145" s="4">
        <v>3090</v>
      </c>
      <c r="C145" s="4" t="s">
        <v>29</v>
      </c>
      <c r="D145" s="4"/>
      <c r="E145" s="4"/>
      <c r="F145" s="4"/>
      <c r="G145" s="4"/>
      <c r="H145" s="4">
        <v>3210</v>
      </c>
      <c r="I145" s="4" t="s">
        <v>29</v>
      </c>
      <c r="J145" s="4"/>
      <c r="K145" s="8"/>
      <c r="L145" s="8"/>
      <c r="M145" s="8"/>
    </row>
    <row r="146" spans="1:13" x14ac:dyDescent="0.25">
      <c r="A146" s="2" t="s">
        <v>177</v>
      </c>
      <c r="B146" s="4">
        <v>3407</v>
      </c>
      <c r="C146" s="4" t="s">
        <v>18</v>
      </c>
      <c r="D146" s="4" t="s">
        <v>15</v>
      </c>
      <c r="E146" s="4"/>
      <c r="F146" s="4"/>
      <c r="G146" s="4"/>
      <c r="H146" s="4"/>
      <c r="I146" s="4"/>
      <c r="J146" s="4"/>
      <c r="K146" s="8"/>
      <c r="L146" s="8"/>
      <c r="M146" s="8"/>
    </row>
    <row r="147" spans="1:13" x14ac:dyDescent="0.25">
      <c r="A147" s="2" t="s">
        <v>178</v>
      </c>
      <c r="B147" s="4">
        <v>3156.6</v>
      </c>
      <c r="C147" s="4" t="s">
        <v>18</v>
      </c>
      <c r="D147" s="4" t="s">
        <v>15</v>
      </c>
      <c r="E147" s="4">
        <v>3080</v>
      </c>
      <c r="F147" s="4" t="s">
        <v>18</v>
      </c>
      <c r="G147" s="4" t="s">
        <v>15</v>
      </c>
      <c r="H147" s="4">
        <v>3280</v>
      </c>
      <c r="I147" s="4" t="s">
        <v>18</v>
      </c>
      <c r="J147" s="4" t="s">
        <v>15</v>
      </c>
      <c r="K147" s="8"/>
      <c r="L147" s="8"/>
      <c r="M147" s="8"/>
    </row>
    <row r="148" spans="1:13" x14ac:dyDescent="0.25">
      <c r="A148" s="2" t="s">
        <v>179</v>
      </c>
      <c r="B148" s="4">
        <v>3307</v>
      </c>
      <c r="C148" s="4" t="s">
        <v>30</v>
      </c>
      <c r="D148" s="4" t="s">
        <v>16</v>
      </c>
      <c r="E148" s="4">
        <v>3409</v>
      </c>
      <c r="F148" s="4" t="s">
        <v>30</v>
      </c>
      <c r="G148" s="4" t="s">
        <v>15</v>
      </c>
      <c r="H148" s="4">
        <v>3230</v>
      </c>
      <c r="I148" s="4" t="s">
        <v>30</v>
      </c>
      <c r="J148" s="4" t="s">
        <v>16</v>
      </c>
      <c r="K148" s="8"/>
      <c r="L148" s="8"/>
      <c r="M148" s="8"/>
    </row>
    <row r="149" spans="1:13" x14ac:dyDescent="0.25">
      <c r="A149" s="2" t="s">
        <v>180</v>
      </c>
      <c r="B149" s="4">
        <v>3426.65</v>
      </c>
      <c r="C149" s="4" t="s">
        <v>13</v>
      </c>
      <c r="D149" s="4" t="s">
        <v>15</v>
      </c>
      <c r="E149" s="4">
        <v>3210.5</v>
      </c>
      <c r="F149" s="4" t="s">
        <v>13</v>
      </c>
      <c r="G149" s="4" t="s">
        <v>15</v>
      </c>
      <c r="H149" s="4">
        <v>3407.8</v>
      </c>
      <c r="I149" s="4" t="s">
        <v>13</v>
      </c>
      <c r="J149" s="4" t="s">
        <v>15</v>
      </c>
      <c r="K149" s="8"/>
      <c r="L149" s="8"/>
      <c r="M149" s="8"/>
    </row>
    <row r="150" spans="1:13" x14ac:dyDescent="0.25">
      <c r="A150" s="2" t="s">
        <v>181</v>
      </c>
      <c r="B150" s="4">
        <v>3077</v>
      </c>
      <c r="C150" s="4" t="s">
        <v>13</v>
      </c>
      <c r="D150" s="4" t="s">
        <v>15</v>
      </c>
      <c r="E150" s="4">
        <v>3139</v>
      </c>
      <c r="F150" s="4" t="s">
        <v>13</v>
      </c>
      <c r="G150" s="4" t="s">
        <v>15</v>
      </c>
      <c r="H150" s="4">
        <v>3089</v>
      </c>
      <c r="I150" s="4" t="s">
        <v>13</v>
      </c>
      <c r="J150" s="4" t="s">
        <v>15</v>
      </c>
      <c r="K150" s="8"/>
      <c r="L150" s="8"/>
      <c r="M150" s="8"/>
    </row>
    <row r="151" spans="1:13" x14ac:dyDescent="0.25">
      <c r="A151" s="2" t="s">
        <v>182</v>
      </c>
      <c r="B151" s="4">
        <v>3210</v>
      </c>
      <c r="C151" s="4" t="s">
        <v>18</v>
      </c>
      <c r="D151" s="4" t="s">
        <v>15</v>
      </c>
      <c r="E151" s="4">
        <v>2962</v>
      </c>
      <c r="F151" s="4" t="s">
        <v>18</v>
      </c>
      <c r="G151" s="4" t="s">
        <v>15</v>
      </c>
      <c r="H151" s="4">
        <v>3257</v>
      </c>
      <c r="I151" s="4" t="s">
        <v>18</v>
      </c>
      <c r="J151" s="4" t="s">
        <v>15</v>
      </c>
      <c r="K151" s="8"/>
      <c r="L151" s="8"/>
      <c r="M151" s="8"/>
    </row>
    <row r="152" spans="1:13" x14ac:dyDescent="0.25">
      <c r="A152" s="2" t="s">
        <v>183</v>
      </c>
      <c r="B152" s="4"/>
      <c r="C152" s="4"/>
      <c r="D152" s="4"/>
      <c r="E152" s="4">
        <v>3158</v>
      </c>
      <c r="F152" s="4" t="s">
        <v>17</v>
      </c>
      <c r="G152" s="4"/>
      <c r="H152" s="4"/>
      <c r="I152" s="4"/>
      <c r="J152" s="4"/>
      <c r="K152" s="8"/>
      <c r="L152" s="8"/>
      <c r="M152" s="8"/>
    </row>
    <row r="153" spans="1:13" x14ac:dyDescent="0.25">
      <c r="A153" s="2" t="s">
        <v>184</v>
      </c>
      <c r="B153" s="4"/>
      <c r="C153" s="4"/>
      <c r="D153" s="4"/>
      <c r="E153" s="4">
        <v>3370</v>
      </c>
      <c r="F153" s="4" t="s">
        <v>18</v>
      </c>
      <c r="G153" s="4" t="s">
        <v>15</v>
      </c>
      <c r="H153" s="4"/>
      <c r="I153" s="4"/>
      <c r="J153" s="4"/>
      <c r="K153" s="8"/>
      <c r="L153" s="8"/>
      <c r="M153" s="8"/>
    </row>
    <row r="154" spans="1:13" x14ac:dyDescent="0.25">
      <c r="A154" s="2" t="s">
        <v>185</v>
      </c>
      <c r="B154" s="4"/>
      <c r="C154" s="4"/>
      <c r="D154" s="4"/>
      <c r="E154" s="4">
        <v>3110</v>
      </c>
      <c r="F154" s="4" t="s">
        <v>13</v>
      </c>
      <c r="G154" s="4" t="s">
        <v>14</v>
      </c>
      <c r="H154" s="4"/>
      <c r="I154" s="4"/>
      <c r="J154" s="4"/>
      <c r="K154" s="8"/>
      <c r="L154" s="8"/>
      <c r="M154" s="8"/>
    </row>
    <row r="155" spans="1:13" x14ac:dyDescent="0.25">
      <c r="A155" s="2" t="s">
        <v>186</v>
      </c>
      <c r="B155" s="4">
        <v>3220</v>
      </c>
      <c r="C155" s="4" t="s">
        <v>17</v>
      </c>
      <c r="D155" s="4" t="s">
        <v>15</v>
      </c>
      <c r="E155" s="4">
        <v>3142.1</v>
      </c>
      <c r="F155" s="4" t="s">
        <v>17</v>
      </c>
      <c r="G155" s="4" t="s">
        <v>15</v>
      </c>
      <c r="H155" s="4">
        <v>3130</v>
      </c>
      <c r="I155" s="4" t="s">
        <v>17</v>
      </c>
      <c r="J155" s="4" t="s">
        <v>15</v>
      </c>
      <c r="K155" s="8"/>
      <c r="L155" s="8"/>
      <c r="M155" s="8"/>
    </row>
    <row r="156" spans="1:13" x14ac:dyDescent="0.25">
      <c r="A156" s="2" t="s">
        <v>187</v>
      </c>
      <c r="B156" s="4">
        <v>2990</v>
      </c>
      <c r="C156" s="4" t="s">
        <v>18</v>
      </c>
      <c r="D156" s="4" t="s">
        <v>15</v>
      </c>
      <c r="E156" s="4">
        <v>3300</v>
      </c>
      <c r="F156" s="4" t="s">
        <v>18</v>
      </c>
      <c r="G156" s="4" t="s">
        <v>15</v>
      </c>
      <c r="H156" s="4">
        <v>3150</v>
      </c>
      <c r="I156" s="4" t="s">
        <v>18</v>
      </c>
      <c r="J156" s="4" t="s">
        <v>15</v>
      </c>
      <c r="K156" s="8"/>
      <c r="L156" s="8"/>
      <c r="M156" s="8"/>
    </row>
    <row r="157" spans="1:13" x14ac:dyDescent="0.25">
      <c r="A157" s="2" t="s">
        <v>188</v>
      </c>
      <c r="B157" s="4">
        <v>3283</v>
      </c>
      <c r="C157" s="4" t="s">
        <v>13</v>
      </c>
      <c r="D157" s="4" t="s">
        <v>14</v>
      </c>
      <c r="E157" s="4"/>
      <c r="F157" s="4"/>
      <c r="G157" s="4"/>
      <c r="H157" s="4">
        <v>3250</v>
      </c>
      <c r="I157" s="4" t="s">
        <v>13</v>
      </c>
      <c r="J157" s="4" t="s">
        <v>14</v>
      </c>
      <c r="K157" s="8"/>
      <c r="L157" s="8"/>
      <c r="M157" s="8"/>
    </row>
    <row r="158" spans="1:13" x14ac:dyDescent="0.25">
      <c r="A158" s="2" t="s">
        <v>189</v>
      </c>
      <c r="B158" s="4">
        <v>3300</v>
      </c>
      <c r="C158" s="4" t="s">
        <v>13</v>
      </c>
      <c r="D158" s="4" t="s">
        <v>14</v>
      </c>
      <c r="E158" s="4"/>
      <c r="F158" s="4"/>
      <c r="G158" s="4"/>
      <c r="H158" s="4">
        <v>3390</v>
      </c>
      <c r="I158" s="4" t="s">
        <v>13</v>
      </c>
      <c r="J158" s="4" t="s">
        <v>14</v>
      </c>
      <c r="K158" s="8"/>
      <c r="L158" s="8"/>
      <c r="M158" s="8"/>
    </row>
    <row r="159" spans="1:13" x14ac:dyDescent="0.25">
      <c r="A159" s="2" t="s">
        <v>190</v>
      </c>
      <c r="B159" s="4"/>
      <c r="C159" s="4"/>
      <c r="D159" s="4"/>
      <c r="E159" s="4">
        <v>3022</v>
      </c>
      <c r="F159" s="4" t="s">
        <v>13</v>
      </c>
      <c r="G159" s="4" t="s">
        <v>14</v>
      </c>
      <c r="H159" s="4"/>
      <c r="I159" s="4"/>
      <c r="J159" s="4"/>
      <c r="K159" s="8"/>
      <c r="L159" s="8"/>
      <c r="M159" s="8"/>
    </row>
    <row r="160" spans="1:13" x14ac:dyDescent="0.25">
      <c r="A160" s="2" t="s">
        <v>191</v>
      </c>
      <c r="B160" s="4" t="s">
        <v>215</v>
      </c>
      <c r="C160" s="4" t="s">
        <v>13</v>
      </c>
      <c r="D160" s="4" t="s">
        <v>14</v>
      </c>
      <c r="E160" s="4">
        <v>3160</v>
      </c>
      <c r="F160" s="4" t="s">
        <v>17</v>
      </c>
      <c r="G160" s="4" t="s">
        <v>28</v>
      </c>
      <c r="H160" s="4">
        <v>3041.2</v>
      </c>
      <c r="I160" s="4" t="s">
        <v>13</v>
      </c>
      <c r="J160" s="4" t="s">
        <v>14</v>
      </c>
      <c r="K160" s="8"/>
      <c r="L160" s="8"/>
      <c r="M160" s="8"/>
    </row>
    <row r="161" spans="1:13" x14ac:dyDescent="0.25">
      <c r="A161" s="2" t="s">
        <v>192</v>
      </c>
      <c r="B161" s="4">
        <v>3101</v>
      </c>
      <c r="C161" s="4" t="s">
        <v>13</v>
      </c>
      <c r="D161" s="4" t="s">
        <v>15</v>
      </c>
      <c r="E161" s="4"/>
      <c r="F161" s="4"/>
      <c r="G161" s="4"/>
      <c r="H161" s="4">
        <v>3269</v>
      </c>
      <c r="I161" s="4" t="s">
        <v>13</v>
      </c>
      <c r="J161" s="4" t="s">
        <v>15</v>
      </c>
      <c r="K161" s="8"/>
      <c r="L161" s="8"/>
      <c r="M161" s="8"/>
    </row>
    <row r="162" spans="1:13" x14ac:dyDescent="0.25">
      <c r="A162" s="2" t="s">
        <v>193</v>
      </c>
      <c r="B162" s="4">
        <v>3030</v>
      </c>
      <c r="C162" s="4" t="s">
        <v>29</v>
      </c>
      <c r="D162" s="4" t="s">
        <v>15</v>
      </c>
      <c r="E162" s="4">
        <v>3354</v>
      </c>
      <c r="F162" s="4" t="s">
        <v>17</v>
      </c>
      <c r="G162" s="4" t="s">
        <v>168</v>
      </c>
      <c r="H162" s="4">
        <v>3188</v>
      </c>
      <c r="I162" s="4" t="s">
        <v>29</v>
      </c>
      <c r="J162" s="4" t="s">
        <v>15</v>
      </c>
      <c r="K162" s="8"/>
      <c r="L162" s="8"/>
      <c r="M162" s="8"/>
    </row>
    <row r="163" spans="1:13" x14ac:dyDescent="0.25">
      <c r="A163" s="2" t="s">
        <v>194</v>
      </c>
      <c r="B163" s="4">
        <v>3055</v>
      </c>
      <c r="C163" s="4" t="s">
        <v>18</v>
      </c>
      <c r="D163" s="4" t="s">
        <v>15</v>
      </c>
      <c r="E163" s="4">
        <v>3263</v>
      </c>
      <c r="F163" s="4" t="s">
        <v>18</v>
      </c>
      <c r="G163" s="4" t="s">
        <v>15</v>
      </c>
      <c r="H163" s="4">
        <v>3234</v>
      </c>
      <c r="I163" s="4" t="s">
        <v>18</v>
      </c>
      <c r="J163" s="4" t="s">
        <v>15</v>
      </c>
      <c r="K163" s="8"/>
      <c r="L163" s="8"/>
      <c r="M163" s="8"/>
    </row>
    <row r="164" spans="1:13" x14ac:dyDescent="0.25">
      <c r="A164" s="2" t="s">
        <v>195</v>
      </c>
      <c r="B164" s="4">
        <v>3081</v>
      </c>
      <c r="C164" s="4" t="s">
        <v>32</v>
      </c>
      <c r="D164" s="4"/>
      <c r="E164" s="4">
        <v>3112</v>
      </c>
      <c r="F164" s="4" t="s">
        <v>32</v>
      </c>
      <c r="G164" s="4"/>
      <c r="H164" s="4">
        <v>3463</v>
      </c>
      <c r="I164" s="4" t="s">
        <v>32</v>
      </c>
      <c r="J164" s="4"/>
      <c r="K164" s="8"/>
      <c r="L164" s="8"/>
      <c r="M164" s="8"/>
    </row>
    <row r="165" spans="1:13" x14ac:dyDescent="0.25">
      <c r="A165" s="2" t="s">
        <v>196</v>
      </c>
      <c r="B165" s="4">
        <v>2990</v>
      </c>
      <c r="C165" s="4" t="s">
        <v>18</v>
      </c>
      <c r="D165" s="4" t="s">
        <v>15</v>
      </c>
      <c r="E165" s="4">
        <v>3150</v>
      </c>
      <c r="F165" s="4" t="s">
        <v>18</v>
      </c>
      <c r="G165" s="4" t="s">
        <v>15</v>
      </c>
      <c r="H165" s="4">
        <v>3260</v>
      </c>
      <c r="I165" s="4" t="s">
        <v>18</v>
      </c>
      <c r="J165" s="4" t="s">
        <v>15</v>
      </c>
      <c r="K165" s="8"/>
      <c r="L165" s="8"/>
      <c r="M165" s="8"/>
    </row>
    <row r="166" spans="1:13" x14ac:dyDescent="0.25">
      <c r="A166" s="2" t="s">
        <v>197</v>
      </c>
      <c r="B166" s="4">
        <v>2994</v>
      </c>
      <c r="C166" s="4" t="s">
        <v>17</v>
      </c>
      <c r="D166" s="4" t="s">
        <v>15</v>
      </c>
      <c r="E166" s="4"/>
      <c r="F166" s="4"/>
      <c r="G166" s="4"/>
      <c r="H166" s="4"/>
      <c r="I166" s="4"/>
      <c r="J166" s="4"/>
      <c r="K166" s="8"/>
      <c r="L166" s="8"/>
      <c r="M166" s="8"/>
    </row>
    <row r="167" spans="1:13" x14ac:dyDescent="0.25">
      <c r="A167" s="2" t="s">
        <v>198</v>
      </c>
      <c r="B167" s="4">
        <v>3160</v>
      </c>
      <c r="C167" s="4" t="s">
        <v>18</v>
      </c>
      <c r="D167" s="4" t="s">
        <v>28</v>
      </c>
      <c r="E167" s="4"/>
      <c r="F167" s="4"/>
      <c r="G167" s="4"/>
      <c r="H167" s="4">
        <v>3260</v>
      </c>
      <c r="I167" s="4" t="s">
        <v>18</v>
      </c>
      <c r="J167" s="4" t="s">
        <v>28</v>
      </c>
      <c r="K167" s="8"/>
      <c r="L167" s="8"/>
      <c r="M167" s="8"/>
    </row>
    <row r="168" spans="1:13" x14ac:dyDescent="0.25">
      <c r="A168" s="2" t="s">
        <v>199</v>
      </c>
      <c r="B168" s="4">
        <v>3011.4</v>
      </c>
      <c r="C168" s="4" t="s">
        <v>18</v>
      </c>
      <c r="D168" s="4" t="s">
        <v>15</v>
      </c>
      <c r="E168" s="4">
        <v>3240.5</v>
      </c>
      <c r="F168" s="4" t="s">
        <v>18</v>
      </c>
      <c r="G168" s="4" t="s">
        <v>15</v>
      </c>
      <c r="H168" s="4">
        <v>3212.6</v>
      </c>
      <c r="I168" s="4" t="s">
        <v>18</v>
      </c>
      <c r="J168" s="4" t="s">
        <v>15</v>
      </c>
      <c r="K168" s="8"/>
      <c r="L168" s="8"/>
      <c r="M168" s="8"/>
    </row>
    <row r="169" spans="1:13" x14ac:dyDescent="0.25">
      <c r="A169" s="2" t="s">
        <v>200</v>
      </c>
      <c r="B169" s="4"/>
      <c r="C169" s="4"/>
      <c r="D169" s="4"/>
      <c r="E169" s="4">
        <v>3245</v>
      </c>
      <c r="F169" s="4" t="s">
        <v>18</v>
      </c>
      <c r="G169" s="4" t="s">
        <v>15</v>
      </c>
      <c r="H169" s="4"/>
      <c r="I169" s="4"/>
      <c r="J169" s="4"/>
      <c r="K169" s="8"/>
      <c r="L169" s="8"/>
      <c r="M169" s="8"/>
    </row>
    <row r="170" spans="1:13" x14ac:dyDescent="0.25">
      <c r="A170" s="2" t="s">
        <v>201</v>
      </c>
      <c r="B170" s="4">
        <v>2919.3</v>
      </c>
      <c r="C170" s="4" t="s">
        <v>18</v>
      </c>
      <c r="D170" s="4" t="s">
        <v>15</v>
      </c>
      <c r="E170" s="4"/>
      <c r="F170" s="4"/>
      <c r="G170" s="4"/>
      <c r="H170" s="4"/>
      <c r="I170" s="4"/>
      <c r="J170" s="4"/>
      <c r="K170" s="8"/>
      <c r="L170" s="8"/>
      <c r="M170" s="8"/>
    </row>
    <row r="171" spans="1:13" x14ac:dyDescent="0.25">
      <c r="A171" s="2" t="s">
        <v>202</v>
      </c>
      <c r="B171" s="4">
        <v>3110.16</v>
      </c>
      <c r="C171" s="4"/>
      <c r="D171" s="4" t="s">
        <v>28</v>
      </c>
      <c r="E171" s="4"/>
      <c r="F171" s="4"/>
      <c r="G171" s="4"/>
      <c r="H171" s="4">
        <v>3256</v>
      </c>
      <c r="I171" s="4"/>
      <c r="J171" s="4" t="s">
        <v>28</v>
      </c>
      <c r="K171" s="8"/>
      <c r="L171" s="8"/>
      <c r="M171" s="8"/>
    </row>
    <row r="172" spans="1:13" x14ac:dyDescent="0.25">
      <c r="A172" s="2" t="s">
        <v>203</v>
      </c>
      <c r="B172" s="4">
        <v>3070</v>
      </c>
      <c r="C172" s="4" t="s">
        <v>18</v>
      </c>
      <c r="D172" s="4" t="s">
        <v>15</v>
      </c>
      <c r="E172" s="4">
        <v>2950</v>
      </c>
      <c r="F172" s="4" t="s">
        <v>18</v>
      </c>
      <c r="G172" s="4" t="s">
        <v>15</v>
      </c>
      <c r="H172" s="4">
        <v>3230</v>
      </c>
      <c r="I172" s="4" t="s">
        <v>18</v>
      </c>
      <c r="J172" s="4" t="s">
        <v>15</v>
      </c>
      <c r="K172" s="8"/>
      <c r="L172" s="8"/>
      <c r="M172" s="8"/>
    </row>
    <row r="173" spans="1:13" x14ac:dyDescent="0.25">
      <c r="A173" s="2" t="s">
        <v>204</v>
      </c>
      <c r="B173" s="4">
        <v>2921.35</v>
      </c>
      <c r="C173" s="4" t="s">
        <v>13</v>
      </c>
      <c r="D173" s="4" t="s">
        <v>14</v>
      </c>
      <c r="E173" s="4">
        <v>3108.11</v>
      </c>
      <c r="F173" s="4"/>
      <c r="G173" s="4" t="s">
        <v>14</v>
      </c>
      <c r="H173" s="4"/>
      <c r="I173" s="4"/>
      <c r="J173" s="4"/>
      <c r="K173" s="8"/>
      <c r="L173" s="8"/>
      <c r="M173" s="8"/>
    </row>
    <row r="174" spans="1:13" x14ac:dyDescent="0.25">
      <c r="A174" s="2" t="s">
        <v>205</v>
      </c>
      <c r="B174" s="4"/>
      <c r="C174" s="4"/>
      <c r="D174" s="4"/>
      <c r="E174" s="4" t="s">
        <v>225</v>
      </c>
      <c r="F174" s="4" t="s">
        <v>33</v>
      </c>
      <c r="G174" s="4" t="s">
        <v>20</v>
      </c>
      <c r="H174" s="4"/>
      <c r="I174" s="4"/>
      <c r="J174" s="4"/>
      <c r="K174" s="8"/>
      <c r="L174" s="8"/>
      <c r="M174" s="8"/>
    </row>
    <row r="175" spans="1:13" x14ac:dyDescent="0.25">
      <c r="A175" s="2" t="s">
        <v>206</v>
      </c>
      <c r="B175" s="4">
        <v>2999</v>
      </c>
      <c r="C175" s="4" t="s">
        <v>33</v>
      </c>
      <c r="D175" s="4" t="s">
        <v>20</v>
      </c>
      <c r="E175" s="4"/>
      <c r="F175" s="4"/>
      <c r="G175" s="4"/>
      <c r="H175" s="4">
        <v>3129</v>
      </c>
      <c r="I175" s="4" t="s">
        <v>33</v>
      </c>
      <c r="J175" s="4" t="s">
        <v>20</v>
      </c>
      <c r="K175" s="8"/>
      <c r="L175" s="8"/>
      <c r="M175" s="8"/>
    </row>
    <row r="176" spans="1:13" x14ac:dyDescent="0.25">
      <c r="A176" s="2" t="s">
        <v>207</v>
      </c>
      <c r="B176" s="4"/>
      <c r="C176" s="4"/>
      <c r="D176" s="4"/>
      <c r="E176" s="4">
        <v>3178.45</v>
      </c>
      <c r="F176" s="4"/>
      <c r="G176" s="4"/>
      <c r="H176" s="4"/>
      <c r="I176" s="4"/>
      <c r="J176" s="4"/>
      <c r="K176" s="8"/>
      <c r="L176" s="8"/>
      <c r="M176" s="8"/>
    </row>
    <row r="177" spans="1:13" x14ac:dyDescent="0.25">
      <c r="A177" s="2" t="s">
        <v>208</v>
      </c>
      <c r="B177" s="4"/>
      <c r="C177" s="4"/>
      <c r="D177" s="4"/>
      <c r="E177" s="4"/>
      <c r="F177" s="4"/>
      <c r="G177" s="4"/>
      <c r="H177" s="4">
        <v>3231.01</v>
      </c>
      <c r="I177" s="4" t="s">
        <v>27</v>
      </c>
      <c r="J177" s="4" t="s">
        <v>15</v>
      </c>
      <c r="K177" s="8"/>
      <c r="L177" s="8"/>
      <c r="M177" s="8"/>
    </row>
    <row r="178" spans="1:13" x14ac:dyDescent="0.25">
      <c r="A178" s="2" t="s">
        <v>209</v>
      </c>
      <c r="B178" s="4">
        <v>3031</v>
      </c>
      <c r="C178" s="4" t="s">
        <v>27</v>
      </c>
      <c r="D178" s="4" t="s">
        <v>15</v>
      </c>
      <c r="E178" s="4">
        <v>3377</v>
      </c>
      <c r="F178" s="4" t="s">
        <v>27</v>
      </c>
      <c r="G178" s="4" t="s">
        <v>15</v>
      </c>
      <c r="H178" s="4"/>
      <c r="I178" s="4"/>
      <c r="J178" s="4"/>
      <c r="K178" s="8"/>
      <c r="L178" s="8"/>
      <c r="M178" s="8"/>
    </row>
    <row r="179" spans="1:13" x14ac:dyDescent="0.25">
      <c r="A179" s="2" t="s">
        <v>210</v>
      </c>
      <c r="B179" s="4">
        <v>3358</v>
      </c>
      <c r="C179" s="4" t="s">
        <v>18</v>
      </c>
      <c r="D179" s="4" t="s">
        <v>15</v>
      </c>
      <c r="E179" s="4">
        <v>3492</v>
      </c>
      <c r="F179" s="4" t="s">
        <v>18</v>
      </c>
      <c r="G179" s="4" t="s">
        <v>15</v>
      </c>
      <c r="H179" s="4">
        <v>3299</v>
      </c>
      <c r="I179" s="4" t="s">
        <v>18</v>
      </c>
      <c r="J179" s="4" t="s">
        <v>15</v>
      </c>
      <c r="K179" s="8"/>
      <c r="L179" s="8"/>
      <c r="M179" s="8"/>
    </row>
    <row r="180" spans="1:13" x14ac:dyDescent="0.25">
      <c r="A180" s="2" t="s">
        <v>231</v>
      </c>
      <c r="B180" s="4"/>
      <c r="C180" s="4"/>
      <c r="D180" s="4"/>
      <c r="E180" s="4"/>
      <c r="F180" s="4"/>
      <c r="G180" s="4"/>
      <c r="H180" s="4">
        <v>3393</v>
      </c>
      <c r="I180" s="4" t="s">
        <v>13</v>
      </c>
      <c r="J180" s="4" t="s">
        <v>14</v>
      </c>
      <c r="K180" s="8"/>
      <c r="L180" s="8"/>
      <c r="M180" s="8"/>
    </row>
    <row r="181" spans="1:13" x14ac:dyDescent="0.25">
      <c r="A181" s="2" t="s">
        <v>232</v>
      </c>
      <c r="B181" s="4">
        <v>3158</v>
      </c>
      <c r="C181" s="4" t="s">
        <v>29</v>
      </c>
      <c r="D181" s="4" t="s">
        <v>15</v>
      </c>
      <c r="E181" s="4"/>
      <c r="F181" s="4"/>
      <c r="G181" s="4"/>
      <c r="H181" s="4"/>
      <c r="I181" s="4"/>
      <c r="J181" s="4"/>
      <c r="K181" s="8"/>
      <c r="L181" s="8"/>
      <c r="M181" s="8"/>
    </row>
    <row r="182" spans="1:13" x14ac:dyDescent="0.25">
      <c r="A182" s="2" t="s">
        <v>233</v>
      </c>
      <c r="B182" s="4">
        <v>3125</v>
      </c>
      <c r="C182" s="4" t="s">
        <v>13</v>
      </c>
      <c r="D182" s="4" t="s">
        <v>14</v>
      </c>
      <c r="E182" s="4">
        <v>3077.5</v>
      </c>
      <c r="F182" s="4" t="s">
        <v>13</v>
      </c>
      <c r="G182" s="4" t="s">
        <v>14</v>
      </c>
      <c r="H182" s="4">
        <v>3213.25</v>
      </c>
      <c r="I182" s="4" t="s">
        <v>13</v>
      </c>
      <c r="J182" s="4" t="s">
        <v>14</v>
      </c>
      <c r="K182" s="8"/>
      <c r="L182" s="8"/>
      <c r="M182" s="8"/>
    </row>
    <row r="183" spans="1:13" x14ac:dyDescent="0.25">
      <c r="A183" s="2" t="s">
        <v>234</v>
      </c>
      <c r="B183" s="4"/>
      <c r="C183" s="4"/>
      <c r="D183" s="4"/>
      <c r="E183" s="4">
        <v>3406</v>
      </c>
      <c r="F183" s="4" t="s">
        <v>13</v>
      </c>
      <c r="G183" s="4" t="s">
        <v>14</v>
      </c>
      <c r="H183" s="4">
        <v>3383</v>
      </c>
      <c r="I183" s="4" t="s">
        <v>13</v>
      </c>
      <c r="J183" s="4" t="s">
        <v>26</v>
      </c>
      <c r="K183" s="8"/>
      <c r="L183" s="8"/>
      <c r="M183" s="8"/>
    </row>
    <row r="184" spans="1:13" x14ac:dyDescent="0.25">
      <c r="A184" s="2" t="s">
        <v>235</v>
      </c>
      <c r="B184" s="4"/>
      <c r="C184" s="4"/>
      <c r="D184" s="4"/>
      <c r="E184" s="4"/>
      <c r="F184" s="4"/>
      <c r="G184" s="4"/>
      <c r="H184" s="4">
        <v>3161.03</v>
      </c>
      <c r="I184" s="4" t="s">
        <v>17</v>
      </c>
      <c r="J184" s="4" t="s">
        <v>15</v>
      </c>
      <c r="K184" s="8"/>
      <c r="L184" s="8"/>
      <c r="M184" s="8"/>
    </row>
  </sheetData>
  <sortState xmlns:xlrd2="http://schemas.microsoft.com/office/spreadsheetml/2017/richdata2" ref="A11:J184">
    <sortCondition ref="A11:A184"/>
  </sortState>
  <conditionalFormatting sqref="B11:J184">
    <cfRule type="expression" dxfId="11" priority="8">
      <formula>AND(ISNUMBER(B11*1),NOT(ISNUMBER(B11)),NOT(B11=""))</formula>
    </cfRule>
  </conditionalFormatting>
  <conditionalFormatting sqref="B3 B9">
    <cfRule type="cellIs" dxfId="10" priority="7" operator="equal">
      <formula>""</formula>
    </cfRule>
  </conditionalFormatting>
  <conditionalFormatting sqref="B2">
    <cfRule type="cellIs" dxfId="9" priority="6" operator="equal">
      <formula>"Analyte"</formula>
    </cfRule>
  </conditionalFormatting>
  <conditionalFormatting sqref="B1">
    <cfRule type="cellIs" dxfId="8" priority="5" operator="equal">
      <formula>"000 - template file"</formula>
    </cfRule>
  </conditionalFormatting>
  <conditionalFormatting sqref="E9">
    <cfRule type="cellIs" dxfId="7" priority="4" operator="equal">
      <formula>""</formula>
    </cfRule>
  </conditionalFormatting>
  <conditionalFormatting sqref="H9">
    <cfRule type="cellIs" dxfId="6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9B8AF-C0AB-43D1-B5EC-77CB9067DCBE}">
  <sheetPr codeName="Sheet4">
    <tabColor theme="1" tint="0.499984740745262"/>
  </sheetPr>
  <dimension ref="A1:M112"/>
  <sheetViews>
    <sheetView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8" width="12.7265625" style="8" customWidth="1"/>
    <col min="9" max="10" width="12.7265625" style="2" customWidth="1"/>
    <col min="11" max="16384" width="9.1796875" style="2"/>
  </cols>
  <sheetData>
    <row r="1" spans="1:10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GLC921-2</v>
      </c>
      <c r="C1" s="3"/>
      <c r="D1" s="3"/>
      <c r="E1" s="3"/>
      <c r="F1" s="3"/>
      <c r="G1" s="3"/>
      <c r="H1" s="3"/>
      <c r="I1" s="7"/>
      <c r="J1" s="7"/>
    </row>
    <row r="2" spans="1:10" ht="13" x14ac:dyDescent="0.3">
      <c r="A2" s="1" t="s">
        <v>2</v>
      </c>
      <c r="B2" s="3" t="str" cm="1">
        <f t="array" aca="1" ref="B2" ca="1">MID(CELL("filename",A1),FIND("]",CELL("filename",A1))+1,255)</f>
        <v>Ag on C</v>
      </c>
      <c r="C2" s="3"/>
      <c r="D2" s="3"/>
      <c r="E2" s="3"/>
      <c r="F2" s="3"/>
      <c r="G2" s="3"/>
      <c r="H2" s="3"/>
      <c r="I2" s="7"/>
      <c r="J2" s="7"/>
    </row>
    <row r="3" spans="1:10" ht="13" x14ac:dyDescent="0.3">
      <c r="A3" s="1" t="s">
        <v>5</v>
      </c>
      <c r="B3" s="3" t="s">
        <v>11</v>
      </c>
      <c r="C3" s="3"/>
      <c r="D3" s="3"/>
      <c r="E3" s="3"/>
      <c r="F3" s="3"/>
      <c r="G3" s="3"/>
      <c r="H3" s="3"/>
      <c r="I3" s="7"/>
      <c r="J3" s="7"/>
    </row>
    <row r="4" spans="1:10" ht="13" x14ac:dyDescent="0.3">
      <c r="A4" s="1" t="s">
        <v>1</v>
      </c>
      <c r="B4" s="3">
        <f>AVERAGE(B$11:B$112,E$11:E$112,H$11:H$112)</f>
        <v>414.59085882352912</v>
      </c>
      <c r="C4" s="3"/>
      <c r="D4" s="3"/>
      <c r="E4" s="3"/>
      <c r="F4" s="3"/>
      <c r="G4" s="3"/>
      <c r="H4" s="3"/>
      <c r="I4" s="7"/>
      <c r="J4" s="7"/>
    </row>
    <row r="5" spans="1:10" ht="13" x14ac:dyDescent="0.3">
      <c r="A5" s="1" t="s">
        <v>3</v>
      </c>
      <c r="B5" s="3">
        <f>STDEV(B$11:B$112,E$11:E$112,H$11:H$112)</f>
        <v>35.26736761244468</v>
      </c>
      <c r="C5" s="3"/>
      <c r="D5" s="3"/>
      <c r="E5" s="3"/>
      <c r="F5" s="3"/>
      <c r="G5" s="3"/>
      <c r="H5" s="3"/>
      <c r="I5" s="7"/>
      <c r="J5" s="7"/>
    </row>
    <row r="6" spans="1:10" ht="13" x14ac:dyDescent="0.3">
      <c r="A6" s="1" t="s">
        <v>0</v>
      </c>
      <c r="B6" s="3">
        <f>COUNT(B$11:B$112,E$11:E$112,H$11:H$112)</f>
        <v>170</v>
      </c>
      <c r="C6" s="3"/>
      <c r="D6" s="3"/>
      <c r="E6" s="3"/>
      <c r="F6" s="3"/>
      <c r="G6" s="3"/>
      <c r="H6" s="3"/>
      <c r="I6" s="7"/>
      <c r="J6" s="7"/>
    </row>
    <row r="7" spans="1:10" ht="13" x14ac:dyDescent="0.3">
      <c r="A7" s="1" t="s">
        <v>6</v>
      </c>
      <c r="B7" s="3">
        <f>TINV(0.05,B6-1)*B5/SQRT(B6-1)</f>
        <v>5.3554866294085635</v>
      </c>
      <c r="C7" s="3"/>
      <c r="D7" s="3"/>
      <c r="E7" s="3"/>
      <c r="F7" s="3"/>
      <c r="G7" s="3"/>
      <c r="H7" s="3"/>
      <c r="I7" s="7"/>
      <c r="J7" s="7"/>
    </row>
    <row r="8" spans="1:10" ht="13" x14ac:dyDescent="0.3">
      <c r="A8" s="1"/>
      <c r="B8" s="3"/>
      <c r="C8" s="3"/>
      <c r="D8" s="3"/>
      <c r="E8" s="3"/>
      <c r="F8" s="3"/>
      <c r="G8" s="3"/>
      <c r="H8" s="3"/>
      <c r="I8" s="7"/>
      <c r="J8" s="7"/>
    </row>
    <row r="9" spans="1:10" ht="13" x14ac:dyDescent="0.3">
      <c r="A9" s="1"/>
      <c r="B9" s="6" t="s">
        <v>12</v>
      </c>
      <c r="C9" s="3"/>
      <c r="D9" s="3"/>
      <c r="E9" s="6" t="s">
        <v>212</v>
      </c>
      <c r="F9" s="3"/>
      <c r="G9" s="3"/>
      <c r="H9" s="6" t="s">
        <v>166</v>
      </c>
      <c r="I9" s="3"/>
      <c r="J9" s="3"/>
    </row>
    <row r="10" spans="1:10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  <c r="H10" s="3" t="s">
        <v>10</v>
      </c>
      <c r="I10" s="3" t="s">
        <v>8</v>
      </c>
      <c r="J10" s="3" t="s">
        <v>9</v>
      </c>
    </row>
    <row r="11" spans="1:10" x14ac:dyDescent="0.25">
      <c r="A11" s="2" t="s">
        <v>34</v>
      </c>
      <c r="B11" s="4">
        <v>448</v>
      </c>
      <c r="C11" s="4" t="s">
        <v>17</v>
      </c>
      <c r="D11" s="4" t="s">
        <v>23</v>
      </c>
      <c r="E11" s="4">
        <v>444</v>
      </c>
      <c r="F11" s="4" t="s">
        <v>17</v>
      </c>
      <c r="G11" s="4" t="s">
        <v>23</v>
      </c>
      <c r="H11" s="4">
        <v>443</v>
      </c>
      <c r="I11" s="4" t="s">
        <v>17</v>
      </c>
      <c r="J11" s="4" t="s">
        <v>23</v>
      </c>
    </row>
    <row r="12" spans="1:10" x14ac:dyDescent="0.25">
      <c r="A12" s="2" t="s">
        <v>35</v>
      </c>
      <c r="B12" s="4">
        <v>405</v>
      </c>
      <c r="C12" s="4" t="s">
        <v>13</v>
      </c>
      <c r="D12" s="4" t="s">
        <v>14</v>
      </c>
      <c r="E12" s="4">
        <v>435</v>
      </c>
      <c r="F12" s="4" t="s">
        <v>13</v>
      </c>
      <c r="G12" s="4" t="s">
        <v>14</v>
      </c>
      <c r="H12" s="4"/>
      <c r="I12" s="4"/>
      <c r="J12" s="4"/>
    </row>
    <row r="13" spans="1:10" x14ac:dyDescent="0.25">
      <c r="A13" s="2" t="s">
        <v>36</v>
      </c>
      <c r="B13" s="4">
        <v>498</v>
      </c>
      <c r="C13" s="4" t="s">
        <v>13</v>
      </c>
      <c r="D13" s="4" t="s">
        <v>14</v>
      </c>
      <c r="E13" s="4" t="s">
        <v>241</v>
      </c>
      <c r="F13" s="4" t="s">
        <v>13</v>
      </c>
      <c r="G13" s="4" t="s">
        <v>14</v>
      </c>
      <c r="H13" s="4">
        <v>354</v>
      </c>
      <c r="I13" s="4" t="s">
        <v>13</v>
      </c>
      <c r="J13" s="4" t="s">
        <v>14</v>
      </c>
    </row>
    <row r="14" spans="1:10" x14ac:dyDescent="0.25">
      <c r="A14" s="2" t="s">
        <v>37</v>
      </c>
      <c r="B14" s="4"/>
      <c r="C14" s="4"/>
      <c r="D14" s="4"/>
      <c r="E14" s="4">
        <v>416.7</v>
      </c>
      <c r="F14" s="4" t="s">
        <v>242</v>
      </c>
      <c r="G14" s="4" t="s">
        <v>26</v>
      </c>
      <c r="H14" s="4">
        <v>435.53399999999999</v>
      </c>
      <c r="I14" s="4" t="s">
        <v>161</v>
      </c>
      <c r="J14" s="4" t="s">
        <v>15</v>
      </c>
    </row>
    <row r="15" spans="1:10" x14ac:dyDescent="0.25">
      <c r="A15" s="2" t="s">
        <v>38</v>
      </c>
      <c r="B15" s="4">
        <v>366</v>
      </c>
      <c r="C15" s="4" t="s">
        <v>13</v>
      </c>
      <c r="D15" s="4" t="s">
        <v>14</v>
      </c>
      <c r="E15" s="4"/>
      <c r="F15" s="4"/>
      <c r="G15" s="4"/>
      <c r="H15" s="4" t="s">
        <v>254</v>
      </c>
      <c r="I15" s="4" t="s">
        <v>13</v>
      </c>
      <c r="J15" s="4" t="s">
        <v>14</v>
      </c>
    </row>
    <row r="16" spans="1:10" x14ac:dyDescent="0.25">
      <c r="A16" s="2" t="s">
        <v>39</v>
      </c>
      <c r="B16" s="4">
        <v>443</v>
      </c>
      <c r="C16" s="4" t="s">
        <v>18</v>
      </c>
      <c r="D16" s="4" t="s">
        <v>15</v>
      </c>
      <c r="E16" s="4">
        <v>468</v>
      </c>
      <c r="F16" s="4" t="s">
        <v>18</v>
      </c>
      <c r="G16" s="4" t="s">
        <v>15</v>
      </c>
      <c r="H16" s="4">
        <v>441</v>
      </c>
      <c r="I16" s="4" t="s">
        <v>18</v>
      </c>
      <c r="J16" s="4" t="s">
        <v>15</v>
      </c>
    </row>
    <row r="17" spans="1:10" x14ac:dyDescent="0.25">
      <c r="A17" s="2" t="s">
        <v>40</v>
      </c>
      <c r="B17" s="4"/>
      <c r="C17" s="4"/>
      <c r="D17" s="4"/>
      <c r="E17" s="4">
        <v>405</v>
      </c>
      <c r="F17" s="4" t="s">
        <v>18</v>
      </c>
      <c r="G17" s="4" t="s">
        <v>15</v>
      </c>
      <c r="H17" s="4"/>
      <c r="I17" s="4"/>
      <c r="J17" s="4"/>
    </row>
    <row r="18" spans="1:10" x14ac:dyDescent="0.25">
      <c r="A18" s="2" t="s">
        <v>41</v>
      </c>
      <c r="B18" s="4"/>
      <c r="C18" s="4"/>
      <c r="D18" s="4"/>
      <c r="E18" s="4"/>
      <c r="F18" s="4"/>
      <c r="G18" s="4"/>
      <c r="H18" s="4">
        <v>380</v>
      </c>
      <c r="I18" s="4" t="s">
        <v>18</v>
      </c>
      <c r="J18" s="4" t="s">
        <v>15</v>
      </c>
    </row>
    <row r="19" spans="1:10" x14ac:dyDescent="0.25">
      <c r="A19" s="2" t="s">
        <v>42</v>
      </c>
      <c r="B19" s="4"/>
      <c r="C19" s="4"/>
      <c r="D19" s="4"/>
      <c r="E19" s="4">
        <v>463</v>
      </c>
      <c r="F19" s="4" t="s">
        <v>13</v>
      </c>
      <c r="G19" s="4" t="s">
        <v>14</v>
      </c>
      <c r="H19" s="4"/>
      <c r="I19" s="4"/>
      <c r="J19" s="4"/>
    </row>
    <row r="20" spans="1:10" x14ac:dyDescent="0.25">
      <c r="A20" s="2" t="s">
        <v>43</v>
      </c>
      <c r="B20" s="4">
        <v>426.6</v>
      </c>
      <c r="C20" s="4" t="s">
        <v>13</v>
      </c>
      <c r="D20" s="4" t="s">
        <v>14</v>
      </c>
      <c r="E20" s="4">
        <v>407.6</v>
      </c>
      <c r="F20" s="4" t="s">
        <v>13</v>
      </c>
      <c r="G20" s="4" t="s">
        <v>14</v>
      </c>
      <c r="H20" s="4">
        <v>427</v>
      </c>
      <c r="I20" s="4" t="s">
        <v>13</v>
      </c>
      <c r="J20" s="4" t="s">
        <v>14</v>
      </c>
    </row>
    <row r="21" spans="1:10" x14ac:dyDescent="0.25">
      <c r="A21" s="2" t="s">
        <v>44</v>
      </c>
      <c r="B21" s="4">
        <v>425</v>
      </c>
      <c r="C21" s="4" t="s">
        <v>18</v>
      </c>
      <c r="D21" s="4" t="s">
        <v>15</v>
      </c>
      <c r="E21" s="4">
        <v>430.6</v>
      </c>
      <c r="F21" s="4" t="s">
        <v>18</v>
      </c>
      <c r="G21" s="4" t="s">
        <v>15</v>
      </c>
      <c r="H21" s="4">
        <v>436.35</v>
      </c>
      <c r="I21" s="4" t="s">
        <v>18</v>
      </c>
      <c r="J21" s="4" t="s">
        <v>15</v>
      </c>
    </row>
    <row r="22" spans="1:10" x14ac:dyDescent="0.25">
      <c r="A22" s="2" t="s">
        <v>45</v>
      </c>
      <c r="B22" s="4"/>
      <c r="C22" s="4"/>
      <c r="D22" s="4"/>
      <c r="E22" s="4">
        <v>433.8</v>
      </c>
      <c r="F22" s="4" t="s">
        <v>162</v>
      </c>
      <c r="G22" s="4" t="s">
        <v>15</v>
      </c>
      <c r="H22" s="4"/>
      <c r="I22" s="4"/>
      <c r="J22" s="4"/>
    </row>
    <row r="23" spans="1:10" x14ac:dyDescent="0.25">
      <c r="A23" s="2" t="s">
        <v>46</v>
      </c>
      <c r="B23" s="4"/>
      <c r="C23" s="4"/>
      <c r="D23" s="4"/>
      <c r="E23" s="4">
        <v>365</v>
      </c>
      <c r="F23" s="4" t="s">
        <v>13</v>
      </c>
      <c r="G23" s="4" t="s">
        <v>14</v>
      </c>
      <c r="H23" s="4">
        <v>427.8</v>
      </c>
      <c r="I23" s="4" t="s">
        <v>13</v>
      </c>
      <c r="J23" s="4" t="s">
        <v>14</v>
      </c>
    </row>
    <row r="24" spans="1:10" x14ac:dyDescent="0.25">
      <c r="A24" s="2" t="s">
        <v>47</v>
      </c>
      <c r="B24" s="4">
        <v>381.1</v>
      </c>
      <c r="C24" s="4" t="s">
        <v>13</v>
      </c>
      <c r="D24" s="4" t="s">
        <v>14</v>
      </c>
      <c r="E24" s="4"/>
      <c r="F24" s="4"/>
      <c r="G24" s="4"/>
      <c r="H24" s="4"/>
      <c r="I24" s="4"/>
      <c r="J24" s="4"/>
    </row>
    <row r="25" spans="1:10" x14ac:dyDescent="0.25">
      <c r="A25" s="2" t="s">
        <v>48</v>
      </c>
      <c r="B25" s="4">
        <v>336.3</v>
      </c>
      <c r="C25" s="4" t="s">
        <v>13</v>
      </c>
      <c r="D25" s="4"/>
      <c r="E25" s="4"/>
      <c r="F25" s="4"/>
      <c r="G25" s="4"/>
      <c r="H25" s="4"/>
      <c r="I25" s="4"/>
      <c r="J25" s="4"/>
    </row>
    <row r="26" spans="1:10" x14ac:dyDescent="0.25">
      <c r="A26" s="2" t="s">
        <v>49</v>
      </c>
      <c r="B26" s="4"/>
      <c r="C26" s="4"/>
      <c r="D26" s="4"/>
      <c r="E26" s="4">
        <v>421</v>
      </c>
      <c r="F26" s="4" t="s">
        <v>17</v>
      </c>
      <c r="G26" s="4" t="s">
        <v>15</v>
      </c>
      <c r="H26" s="4"/>
      <c r="I26" s="4"/>
      <c r="J26" s="4"/>
    </row>
    <row r="27" spans="1:10" x14ac:dyDescent="0.25">
      <c r="A27" s="2" t="s">
        <v>50</v>
      </c>
      <c r="B27" s="4"/>
      <c r="C27" s="4"/>
      <c r="D27" s="4"/>
      <c r="E27" s="4">
        <v>381</v>
      </c>
      <c r="F27" s="4" t="s">
        <v>17</v>
      </c>
      <c r="G27" s="4" t="s">
        <v>15</v>
      </c>
      <c r="H27" s="4"/>
      <c r="I27" s="4"/>
      <c r="J27" s="4"/>
    </row>
    <row r="28" spans="1:10" x14ac:dyDescent="0.25">
      <c r="A28" s="2" t="s">
        <v>51</v>
      </c>
      <c r="B28" s="4"/>
      <c r="C28" s="4"/>
      <c r="D28" s="4"/>
      <c r="E28" s="4">
        <v>388</v>
      </c>
      <c r="F28" s="4" t="s">
        <v>17</v>
      </c>
      <c r="G28" s="4" t="s">
        <v>15</v>
      </c>
      <c r="H28" s="4"/>
      <c r="I28" s="4"/>
      <c r="J28" s="4"/>
    </row>
    <row r="29" spans="1:10" x14ac:dyDescent="0.25">
      <c r="A29" s="2" t="s">
        <v>52</v>
      </c>
      <c r="B29" s="4">
        <v>399</v>
      </c>
      <c r="C29" s="4" t="s">
        <v>13</v>
      </c>
      <c r="D29" s="4" t="s">
        <v>14</v>
      </c>
      <c r="E29" s="4">
        <v>391</v>
      </c>
      <c r="F29" s="4" t="s">
        <v>13</v>
      </c>
      <c r="G29" s="4" t="s">
        <v>14</v>
      </c>
      <c r="H29" s="4">
        <v>366</v>
      </c>
      <c r="I29" s="4" t="s">
        <v>13</v>
      </c>
      <c r="J29" s="4" t="s">
        <v>14</v>
      </c>
    </row>
    <row r="30" spans="1:10" x14ac:dyDescent="0.25">
      <c r="A30" s="2" t="s">
        <v>53</v>
      </c>
      <c r="B30" s="4">
        <v>396</v>
      </c>
      <c r="C30" s="4" t="s">
        <v>13</v>
      </c>
      <c r="D30" s="4" t="s">
        <v>14</v>
      </c>
      <c r="E30" s="4">
        <v>315</v>
      </c>
      <c r="F30" s="4" t="s">
        <v>13</v>
      </c>
      <c r="G30" s="4" t="s">
        <v>14</v>
      </c>
      <c r="H30" s="4">
        <v>451</v>
      </c>
      <c r="I30" s="4" t="s">
        <v>13</v>
      </c>
      <c r="J30" s="4" t="s">
        <v>14</v>
      </c>
    </row>
    <row r="31" spans="1:10" x14ac:dyDescent="0.25">
      <c r="A31" s="2" t="s">
        <v>54</v>
      </c>
      <c r="B31" s="4">
        <v>459</v>
      </c>
      <c r="C31" s="4" t="s">
        <v>13</v>
      </c>
      <c r="D31" s="4" t="s">
        <v>14</v>
      </c>
      <c r="E31" s="4">
        <v>477</v>
      </c>
      <c r="F31" s="4" t="s">
        <v>13</v>
      </c>
      <c r="G31" s="4" t="s">
        <v>14</v>
      </c>
      <c r="H31" s="4">
        <v>431</v>
      </c>
      <c r="I31" s="4" t="s">
        <v>13</v>
      </c>
      <c r="J31" s="4" t="s">
        <v>14</v>
      </c>
    </row>
    <row r="32" spans="1:10" x14ac:dyDescent="0.25">
      <c r="A32" s="2" t="s">
        <v>55</v>
      </c>
      <c r="B32" s="4" t="s">
        <v>236</v>
      </c>
      <c r="C32" s="4" t="s">
        <v>13</v>
      </c>
      <c r="D32" s="4" t="s">
        <v>14</v>
      </c>
      <c r="E32" s="4" t="s">
        <v>247</v>
      </c>
      <c r="F32" s="4" t="s">
        <v>13</v>
      </c>
      <c r="G32" s="4" t="s">
        <v>14</v>
      </c>
      <c r="H32" s="4"/>
      <c r="I32" s="4"/>
      <c r="J32" s="4"/>
    </row>
    <row r="33" spans="1:10" x14ac:dyDescent="0.25">
      <c r="A33" s="2" t="s">
        <v>56</v>
      </c>
      <c r="B33" s="4">
        <v>407.3</v>
      </c>
      <c r="C33" s="4" t="s">
        <v>164</v>
      </c>
      <c r="D33" s="4" t="s">
        <v>15</v>
      </c>
      <c r="E33" s="4"/>
      <c r="F33" s="4"/>
      <c r="G33" s="4"/>
      <c r="H33" s="4">
        <v>411</v>
      </c>
      <c r="I33" s="4" t="s">
        <v>164</v>
      </c>
      <c r="J33" s="4" t="s">
        <v>15</v>
      </c>
    </row>
    <row r="34" spans="1:10" x14ac:dyDescent="0.25">
      <c r="A34" s="2" t="s">
        <v>57</v>
      </c>
      <c r="B34" s="4" t="s">
        <v>237</v>
      </c>
      <c r="C34" s="4" t="s">
        <v>24</v>
      </c>
      <c r="D34" s="4" t="s">
        <v>15</v>
      </c>
      <c r="E34" s="4"/>
      <c r="F34" s="4"/>
      <c r="G34" s="4"/>
      <c r="H34" s="4"/>
      <c r="I34" s="4"/>
      <c r="J34" s="4"/>
    </row>
    <row r="35" spans="1:10" x14ac:dyDescent="0.25">
      <c r="A35" s="2" t="s">
        <v>58</v>
      </c>
      <c r="B35" s="4"/>
      <c r="C35" s="4"/>
      <c r="D35" s="4"/>
      <c r="E35" s="4">
        <v>410</v>
      </c>
      <c r="F35" s="4" t="s">
        <v>18</v>
      </c>
      <c r="G35" s="4" t="s">
        <v>15</v>
      </c>
      <c r="H35" s="4"/>
      <c r="I35" s="4"/>
      <c r="J35" s="4"/>
    </row>
    <row r="36" spans="1:10" x14ac:dyDescent="0.25">
      <c r="A36" s="2" t="s">
        <v>59</v>
      </c>
      <c r="B36" s="4">
        <v>421.2</v>
      </c>
      <c r="C36" s="4" t="s">
        <v>25</v>
      </c>
      <c r="D36" s="4" t="s">
        <v>15</v>
      </c>
      <c r="E36" s="4"/>
      <c r="F36" s="4"/>
      <c r="G36" s="4"/>
      <c r="H36" s="4">
        <v>425.69</v>
      </c>
      <c r="I36" s="4" t="s">
        <v>25</v>
      </c>
      <c r="J36" s="4" t="s">
        <v>15</v>
      </c>
    </row>
    <row r="37" spans="1:10" x14ac:dyDescent="0.25">
      <c r="A37" s="2" t="s">
        <v>60</v>
      </c>
      <c r="B37" s="4">
        <v>432</v>
      </c>
      <c r="C37" s="4" t="s">
        <v>13</v>
      </c>
      <c r="D37" s="4" t="s">
        <v>14</v>
      </c>
      <c r="E37" s="4">
        <v>426</v>
      </c>
      <c r="F37" s="4" t="s">
        <v>13</v>
      </c>
      <c r="G37" s="4" t="s">
        <v>14</v>
      </c>
      <c r="H37" s="4" t="s">
        <v>255</v>
      </c>
      <c r="I37" s="4" t="s">
        <v>13</v>
      </c>
      <c r="J37" s="4" t="s">
        <v>14</v>
      </c>
    </row>
    <row r="38" spans="1:10" x14ac:dyDescent="0.25">
      <c r="A38" s="2" t="s">
        <v>61</v>
      </c>
      <c r="B38" s="4">
        <v>424.93</v>
      </c>
      <c r="C38" s="4" t="s">
        <v>13</v>
      </c>
      <c r="D38" s="4" t="s">
        <v>14</v>
      </c>
      <c r="E38" s="4" t="s">
        <v>248</v>
      </c>
      <c r="F38" s="4" t="s">
        <v>13</v>
      </c>
      <c r="G38" s="4" t="s">
        <v>14</v>
      </c>
      <c r="H38" s="4">
        <v>382.7</v>
      </c>
      <c r="I38" s="4" t="s">
        <v>13</v>
      </c>
      <c r="J38" s="4" t="s">
        <v>14</v>
      </c>
    </row>
    <row r="39" spans="1:10" x14ac:dyDescent="0.25">
      <c r="A39" s="2" t="s">
        <v>62</v>
      </c>
      <c r="B39" s="4" t="s">
        <v>239</v>
      </c>
      <c r="C39" s="4" t="s">
        <v>13</v>
      </c>
      <c r="D39" s="4" t="s">
        <v>14</v>
      </c>
      <c r="E39" s="4" t="s">
        <v>251</v>
      </c>
      <c r="F39" s="4" t="s">
        <v>13</v>
      </c>
      <c r="G39" s="4" t="s">
        <v>14</v>
      </c>
      <c r="H39" s="4" t="s">
        <v>257</v>
      </c>
      <c r="I39" s="4" t="s">
        <v>13</v>
      </c>
      <c r="J39" s="4" t="s">
        <v>14</v>
      </c>
    </row>
    <row r="40" spans="1:10" x14ac:dyDescent="0.25">
      <c r="A40" s="2" t="s">
        <v>63</v>
      </c>
      <c r="B40" s="4">
        <v>428</v>
      </c>
      <c r="C40" s="4" t="s">
        <v>17</v>
      </c>
      <c r="D40" s="4" t="s">
        <v>15</v>
      </c>
      <c r="E40" s="4"/>
      <c r="F40" s="4"/>
      <c r="G40" s="4"/>
      <c r="H40" s="4">
        <v>433</v>
      </c>
      <c r="I40" s="4" t="s">
        <v>17</v>
      </c>
      <c r="J40" s="4" t="s">
        <v>15</v>
      </c>
    </row>
    <row r="41" spans="1:10" x14ac:dyDescent="0.25">
      <c r="A41" s="2" t="s">
        <v>64</v>
      </c>
      <c r="B41" s="4"/>
      <c r="C41" s="4"/>
      <c r="D41" s="4"/>
      <c r="E41" s="4" t="s">
        <v>244</v>
      </c>
      <c r="F41" s="4" t="s">
        <v>13</v>
      </c>
      <c r="G41" s="4" t="s">
        <v>14</v>
      </c>
      <c r="H41" s="4"/>
      <c r="I41" s="4"/>
      <c r="J41" s="4"/>
    </row>
    <row r="42" spans="1:10" x14ac:dyDescent="0.25">
      <c r="A42" s="2" t="s">
        <v>65</v>
      </c>
      <c r="B42" s="4">
        <v>361.12</v>
      </c>
      <c r="C42" s="4" t="s">
        <v>13</v>
      </c>
      <c r="D42" s="4" t="s">
        <v>14</v>
      </c>
      <c r="E42" s="4">
        <v>384.75</v>
      </c>
      <c r="F42" s="4" t="s">
        <v>13</v>
      </c>
      <c r="G42" s="4" t="s">
        <v>14</v>
      </c>
      <c r="H42" s="4">
        <v>358.18</v>
      </c>
      <c r="I42" s="4" t="s">
        <v>13</v>
      </c>
      <c r="J42" s="4" t="s">
        <v>14</v>
      </c>
    </row>
    <row r="43" spans="1:10" x14ac:dyDescent="0.25">
      <c r="A43" s="2" t="s">
        <v>66</v>
      </c>
      <c r="B43" s="4">
        <v>408.75</v>
      </c>
      <c r="C43" s="4" t="s">
        <v>13</v>
      </c>
      <c r="D43" s="4" t="s">
        <v>14</v>
      </c>
      <c r="E43" s="4"/>
      <c r="F43" s="4"/>
      <c r="G43" s="4"/>
      <c r="H43" s="4" t="s">
        <v>165</v>
      </c>
      <c r="I43" s="4" t="s">
        <v>13</v>
      </c>
      <c r="J43" s="4" t="s">
        <v>14</v>
      </c>
    </row>
    <row r="44" spans="1:10" x14ac:dyDescent="0.25">
      <c r="A44" s="2" t="s">
        <v>67</v>
      </c>
      <c r="B44" s="4">
        <v>410</v>
      </c>
      <c r="C44" s="4" t="s">
        <v>18</v>
      </c>
      <c r="D44" s="4" t="s">
        <v>23</v>
      </c>
      <c r="E44" s="4">
        <v>415</v>
      </c>
      <c r="F44" s="4" t="s">
        <v>18</v>
      </c>
      <c r="G44" s="4" t="s">
        <v>23</v>
      </c>
      <c r="H44" s="4">
        <v>449</v>
      </c>
      <c r="I44" s="4" t="s">
        <v>18</v>
      </c>
      <c r="J44" s="4" t="s">
        <v>23</v>
      </c>
    </row>
    <row r="45" spans="1:10" x14ac:dyDescent="0.25">
      <c r="A45" s="2" t="s">
        <v>68</v>
      </c>
      <c r="B45" s="4">
        <v>360.7</v>
      </c>
      <c r="C45" s="4" t="s">
        <v>24</v>
      </c>
      <c r="D45" s="4" t="s">
        <v>23</v>
      </c>
      <c r="E45" s="4"/>
      <c r="F45" s="4"/>
      <c r="G45" s="4"/>
      <c r="H45" s="4">
        <v>425.9</v>
      </c>
      <c r="I45" s="4" t="s">
        <v>24</v>
      </c>
      <c r="J45" s="4" t="s">
        <v>23</v>
      </c>
    </row>
    <row r="46" spans="1:10" x14ac:dyDescent="0.25">
      <c r="A46" s="2" t="s">
        <v>69</v>
      </c>
      <c r="B46" s="4">
        <v>474</v>
      </c>
      <c r="C46" s="4" t="s">
        <v>163</v>
      </c>
      <c r="D46" s="4" t="s">
        <v>16</v>
      </c>
      <c r="E46" s="4" t="s">
        <v>246</v>
      </c>
      <c r="F46" s="4" t="s">
        <v>13</v>
      </c>
      <c r="G46" s="4" t="s">
        <v>14</v>
      </c>
      <c r="H46" s="4"/>
      <c r="I46" s="4"/>
      <c r="J46" s="4"/>
    </row>
    <row r="47" spans="1:10" x14ac:dyDescent="0.25">
      <c r="A47" s="2" t="s">
        <v>70</v>
      </c>
      <c r="B47" s="4" t="s">
        <v>238</v>
      </c>
      <c r="C47" s="4" t="s">
        <v>18</v>
      </c>
      <c r="D47" s="4" t="s">
        <v>15</v>
      </c>
      <c r="E47" s="4" t="s">
        <v>250</v>
      </c>
      <c r="F47" s="4"/>
      <c r="G47" s="4" t="s">
        <v>15</v>
      </c>
      <c r="H47" s="4"/>
      <c r="I47" s="4"/>
      <c r="J47" s="4"/>
    </row>
    <row r="48" spans="1:10" x14ac:dyDescent="0.25">
      <c r="A48" s="2" t="s">
        <v>71</v>
      </c>
      <c r="B48" s="4">
        <v>400.3</v>
      </c>
      <c r="C48" s="4"/>
      <c r="D48" s="4" t="s">
        <v>15</v>
      </c>
      <c r="E48" s="4">
        <v>412</v>
      </c>
      <c r="F48" s="4"/>
      <c r="G48" s="4" t="s">
        <v>15</v>
      </c>
      <c r="H48" s="4">
        <v>414.1</v>
      </c>
      <c r="I48" s="4"/>
      <c r="J48" s="4" t="s">
        <v>15</v>
      </c>
    </row>
    <row r="49" spans="1:10" x14ac:dyDescent="0.25">
      <c r="A49" s="2" t="s">
        <v>72</v>
      </c>
      <c r="B49" s="4">
        <v>415</v>
      </c>
      <c r="C49" s="4" t="s">
        <v>17</v>
      </c>
      <c r="D49" s="4"/>
      <c r="E49" s="4">
        <v>396</v>
      </c>
      <c r="F49" s="4"/>
      <c r="G49" s="4"/>
      <c r="H49" s="4">
        <v>377</v>
      </c>
      <c r="I49" s="4" t="s">
        <v>17</v>
      </c>
      <c r="J49" s="4"/>
    </row>
    <row r="50" spans="1:10" x14ac:dyDescent="0.25">
      <c r="A50" s="2" t="s">
        <v>73</v>
      </c>
      <c r="B50" s="4">
        <v>409</v>
      </c>
      <c r="C50" s="4"/>
      <c r="D50" s="4" t="s">
        <v>15</v>
      </c>
      <c r="E50" s="4"/>
      <c r="F50" s="4"/>
      <c r="G50" s="4"/>
      <c r="H50" s="4"/>
      <c r="I50" s="4"/>
      <c r="J50" s="4"/>
    </row>
    <row r="51" spans="1:10" x14ac:dyDescent="0.25">
      <c r="A51" s="2" t="s">
        <v>74</v>
      </c>
      <c r="B51" s="4">
        <v>349</v>
      </c>
      <c r="C51" s="4" t="s">
        <v>18</v>
      </c>
      <c r="D51" s="4"/>
      <c r="E51" s="4"/>
      <c r="F51" s="4"/>
      <c r="G51" s="4"/>
      <c r="H51" s="4">
        <v>343</v>
      </c>
      <c r="I51" s="4" t="s">
        <v>18</v>
      </c>
      <c r="J51" s="4"/>
    </row>
    <row r="52" spans="1:10" x14ac:dyDescent="0.25">
      <c r="A52" s="2" t="s">
        <v>75</v>
      </c>
      <c r="B52" s="4">
        <v>378</v>
      </c>
      <c r="C52" s="4" t="s">
        <v>18</v>
      </c>
      <c r="D52" s="4" t="s">
        <v>15</v>
      </c>
      <c r="E52" s="4">
        <v>395</v>
      </c>
      <c r="F52" s="4" t="s">
        <v>18</v>
      </c>
      <c r="G52" s="4" t="s">
        <v>15</v>
      </c>
      <c r="H52" s="4">
        <v>381</v>
      </c>
      <c r="I52" s="4" t="s">
        <v>18</v>
      </c>
      <c r="J52" s="4" t="s">
        <v>15</v>
      </c>
    </row>
    <row r="53" spans="1:10" x14ac:dyDescent="0.25">
      <c r="A53" s="2" t="s">
        <v>76</v>
      </c>
      <c r="B53" s="4"/>
      <c r="C53" s="4"/>
      <c r="D53" s="4"/>
      <c r="E53" s="4">
        <v>320</v>
      </c>
      <c r="F53" s="4" t="s">
        <v>18</v>
      </c>
      <c r="G53" s="4" t="s">
        <v>28</v>
      </c>
      <c r="H53" s="4">
        <v>389</v>
      </c>
      <c r="I53" s="4" t="s">
        <v>18</v>
      </c>
      <c r="J53" s="4" t="s">
        <v>28</v>
      </c>
    </row>
    <row r="54" spans="1:10" x14ac:dyDescent="0.25">
      <c r="A54" s="2" t="s">
        <v>77</v>
      </c>
      <c r="B54" s="4">
        <v>420.32</v>
      </c>
      <c r="C54" s="4" t="s">
        <v>17</v>
      </c>
      <c r="D54" s="4" t="s">
        <v>15</v>
      </c>
      <c r="E54" s="4"/>
      <c r="F54" s="4"/>
      <c r="G54" s="4"/>
      <c r="H54" s="4">
        <v>402.31</v>
      </c>
      <c r="I54" s="4" t="s">
        <v>17</v>
      </c>
      <c r="J54" s="4" t="s">
        <v>15</v>
      </c>
    </row>
    <row r="55" spans="1:10" x14ac:dyDescent="0.25">
      <c r="A55" s="2" t="s">
        <v>78</v>
      </c>
      <c r="B55" s="4">
        <v>382</v>
      </c>
      <c r="C55" s="4" t="s">
        <v>17</v>
      </c>
      <c r="D55" s="4" t="s">
        <v>15</v>
      </c>
      <c r="E55" s="4">
        <v>419.6</v>
      </c>
      <c r="F55" s="4" t="s">
        <v>17</v>
      </c>
      <c r="G55" s="4" t="s">
        <v>15</v>
      </c>
      <c r="H55" s="4">
        <v>387</v>
      </c>
      <c r="I55" s="4" t="s">
        <v>17</v>
      </c>
      <c r="J55" s="4" t="s">
        <v>15</v>
      </c>
    </row>
    <row r="56" spans="1:10" x14ac:dyDescent="0.25">
      <c r="A56" s="2" t="s">
        <v>79</v>
      </c>
      <c r="B56" s="4">
        <v>414.2</v>
      </c>
      <c r="C56" s="4"/>
      <c r="D56" s="4" t="s">
        <v>15</v>
      </c>
      <c r="E56" s="4"/>
      <c r="F56" s="4"/>
      <c r="G56" s="4"/>
      <c r="H56" s="4">
        <v>372.4</v>
      </c>
      <c r="I56" s="4"/>
      <c r="J56" s="4" t="s">
        <v>15</v>
      </c>
    </row>
    <row r="57" spans="1:10" x14ac:dyDescent="0.25">
      <c r="A57" s="2" t="s">
        <v>80</v>
      </c>
      <c r="B57" s="4">
        <v>452.77</v>
      </c>
      <c r="C57" s="4" t="s">
        <v>17</v>
      </c>
      <c r="D57" s="4" t="s">
        <v>15</v>
      </c>
      <c r="E57" s="4">
        <v>412.68</v>
      </c>
      <c r="F57" s="4" t="s">
        <v>17</v>
      </c>
      <c r="G57" s="4" t="s">
        <v>15</v>
      </c>
      <c r="H57" s="4">
        <v>435.9</v>
      </c>
      <c r="I57" s="4" t="s">
        <v>17</v>
      </c>
      <c r="J57" s="4" t="s">
        <v>15</v>
      </c>
    </row>
    <row r="58" spans="1:10" x14ac:dyDescent="0.25">
      <c r="A58" s="2" t="s">
        <v>81</v>
      </c>
      <c r="B58" s="4">
        <v>409.9</v>
      </c>
      <c r="C58" s="4" t="s">
        <v>13</v>
      </c>
      <c r="D58" s="4" t="s">
        <v>14</v>
      </c>
      <c r="E58" s="4">
        <v>400.56</v>
      </c>
      <c r="F58" s="4" t="s">
        <v>13</v>
      </c>
      <c r="G58" s="4" t="s">
        <v>14</v>
      </c>
      <c r="H58" s="4">
        <v>417.1</v>
      </c>
      <c r="I58" s="4" t="s">
        <v>13</v>
      </c>
      <c r="J58" s="4" t="s">
        <v>14</v>
      </c>
    </row>
    <row r="59" spans="1:10" x14ac:dyDescent="0.25">
      <c r="A59" s="2" t="s">
        <v>82</v>
      </c>
      <c r="B59" s="4"/>
      <c r="C59" s="4"/>
      <c r="D59" s="4"/>
      <c r="E59" s="4">
        <v>442</v>
      </c>
      <c r="F59" s="4" t="s">
        <v>18</v>
      </c>
      <c r="G59" s="4" t="s">
        <v>28</v>
      </c>
      <c r="H59" s="4"/>
      <c r="I59" s="4"/>
      <c r="J59" s="4"/>
    </row>
    <row r="60" spans="1:10" x14ac:dyDescent="0.25">
      <c r="A60" s="2" t="s">
        <v>83</v>
      </c>
      <c r="B60" s="4"/>
      <c r="C60" s="4"/>
      <c r="D60" s="4"/>
      <c r="E60" s="4" t="s">
        <v>245</v>
      </c>
      <c r="F60" s="4" t="s">
        <v>13</v>
      </c>
      <c r="G60" s="4"/>
      <c r="H60" s="4"/>
      <c r="I60" s="4"/>
      <c r="J60" s="4"/>
    </row>
    <row r="61" spans="1:10" x14ac:dyDescent="0.25">
      <c r="A61" s="2" t="s">
        <v>84</v>
      </c>
      <c r="B61" s="4">
        <v>431</v>
      </c>
      <c r="C61" s="4"/>
      <c r="D61" s="4" t="s">
        <v>15</v>
      </c>
      <c r="E61" s="4"/>
      <c r="F61" s="4"/>
      <c r="G61" s="4"/>
      <c r="H61" s="4">
        <v>403</v>
      </c>
      <c r="I61" s="4"/>
      <c r="J61" s="4" t="s">
        <v>15</v>
      </c>
    </row>
    <row r="62" spans="1:10" x14ac:dyDescent="0.25">
      <c r="A62" s="2" t="s">
        <v>85</v>
      </c>
      <c r="B62" s="4"/>
      <c r="C62" s="4"/>
      <c r="D62" s="4"/>
      <c r="E62" s="4" t="s">
        <v>252</v>
      </c>
      <c r="F62" s="4" t="s">
        <v>17</v>
      </c>
      <c r="G62" s="4" t="s">
        <v>15</v>
      </c>
      <c r="H62" s="4"/>
      <c r="I62" s="4"/>
      <c r="J62" s="4"/>
    </row>
    <row r="63" spans="1:10" x14ac:dyDescent="0.25">
      <c r="A63" s="2" t="s">
        <v>86</v>
      </c>
      <c r="B63" s="4"/>
      <c r="C63" s="4"/>
      <c r="D63" s="4"/>
      <c r="E63" s="4">
        <v>460</v>
      </c>
      <c r="F63" s="4" t="s">
        <v>13</v>
      </c>
      <c r="G63" s="4" t="s">
        <v>14</v>
      </c>
      <c r="H63" s="4">
        <v>460</v>
      </c>
      <c r="I63" s="4" t="s">
        <v>13</v>
      </c>
      <c r="J63" s="4" t="s">
        <v>14</v>
      </c>
    </row>
    <row r="64" spans="1:10" x14ac:dyDescent="0.25">
      <c r="A64" s="2" t="s">
        <v>87</v>
      </c>
      <c r="B64" s="4">
        <v>427</v>
      </c>
      <c r="C64" s="4" t="s">
        <v>13</v>
      </c>
      <c r="D64" s="4" t="s">
        <v>14</v>
      </c>
      <c r="E64" s="4"/>
      <c r="F64" s="4"/>
      <c r="G64" s="4"/>
      <c r="H64" s="4">
        <v>387</v>
      </c>
      <c r="I64" s="4" t="s">
        <v>13</v>
      </c>
      <c r="J64" s="4" t="s">
        <v>14</v>
      </c>
    </row>
    <row r="65" spans="1:13" x14ac:dyDescent="0.25">
      <c r="A65" s="2" t="s">
        <v>88</v>
      </c>
      <c r="B65" s="4"/>
      <c r="C65" s="4"/>
      <c r="D65" s="4"/>
      <c r="E65" s="4">
        <v>454</v>
      </c>
      <c r="F65" s="4" t="s">
        <v>13</v>
      </c>
      <c r="G65" s="4" t="s">
        <v>14</v>
      </c>
      <c r="H65" s="4">
        <v>439</v>
      </c>
      <c r="I65" s="4" t="s">
        <v>13</v>
      </c>
      <c r="J65" s="4" t="s">
        <v>14</v>
      </c>
    </row>
    <row r="66" spans="1:13" x14ac:dyDescent="0.25">
      <c r="A66" s="2" t="s">
        <v>89</v>
      </c>
      <c r="B66" s="4"/>
      <c r="C66" s="4"/>
      <c r="D66" s="4"/>
      <c r="E66" s="4">
        <v>389.6</v>
      </c>
      <c r="F66" s="4" t="s">
        <v>164</v>
      </c>
      <c r="G66" s="4" t="s">
        <v>15</v>
      </c>
      <c r="H66" s="4">
        <v>374.1</v>
      </c>
      <c r="I66" s="4" t="s">
        <v>164</v>
      </c>
      <c r="J66" s="4" t="s">
        <v>15</v>
      </c>
    </row>
    <row r="67" spans="1:13" x14ac:dyDescent="0.25">
      <c r="A67" s="2" t="s">
        <v>90</v>
      </c>
      <c r="B67" s="4"/>
      <c r="C67" s="4"/>
      <c r="D67" s="4"/>
      <c r="E67" s="4"/>
      <c r="F67" s="4"/>
      <c r="G67" s="4"/>
      <c r="H67" s="4">
        <v>396</v>
      </c>
      <c r="I67" s="4" t="s">
        <v>13</v>
      </c>
      <c r="J67" s="4" t="s">
        <v>14</v>
      </c>
    </row>
    <row r="68" spans="1:13" x14ac:dyDescent="0.25">
      <c r="A68" s="2" t="s">
        <v>91</v>
      </c>
      <c r="B68" s="4">
        <v>405</v>
      </c>
      <c r="C68" s="4" t="s">
        <v>13</v>
      </c>
      <c r="D68" s="4" t="s">
        <v>14</v>
      </c>
      <c r="E68" s="4"/>
      <c r="F68" s="4"/>
      <c r="G68" s="4"/>
      <c r="H68" s="4"/>
      <c r="I68" s="4"/>
      <c r="J68" s="4"/>
    </row>
    <row r="69" spans="1:13" x14ac:dyDescent="0.25">
      <c r="A69" s="2" t="s">
        <v>92</v>
      </c>
      <c r="B69" s="4"/>
      <c r="C69" s="4"/>
      <c r="D69" s="4"/>
      <c r="E69" s="4">
        <v>412</v>
      </c>
      <c r="F69" s="4" t="s">
        <v>13</v>
      </c>
      <c r="G69" s="4" t="s">
        <v>14</v>
      </c>
      <c r="H69" s="4"/>
      <c r="I69" s="4"/>
      <c r="J69" s="4"/>
    </row>
    <row r="70" spans="1:13" x14ac:dyDescent="0.25">
      <c r="A70" s="2" t="s">
        <v>93</v>
      </c>
      <c r="B70" s="4">
        <v>370.4</v>
      </c>
      <c r="C70" s="4" t="s">
        <v>164</v>
      </c>
      <c r="D70" s="4" t="s">
        <v>15</v>
      </c>
      <c r="E70" s="4"/>
      <c r="F70" s="4"/>
      <c r="G70" s="4"/>
      <c r="H70" s="4">
        <v>372</v>
      </c>
      <c r="I70" s="4" t="s">
        <v>164</v>
      </c>
      <c r="J70" s="4" t="s">
        <v>15</v>
      </c>
    </row>
    <row r="71" spans="1:13" x14ac:dyDescent="0.25">
      <c r="A71" s="2" t="s">
        <v>94</v>
      </c>
      <c r="B71" s="4"/>
      <c r="C71" s="4"/>
      <c r="D71" s="4"/>
      <c r="E71" s="4">
        <v>358.66199999999998</v>
      </c>
      <c r="F71" s="4" t="s">
        <v>13</v>
      </c>
      <c r="G71" s="4" t="s">
        <v>14</v>
      </c>
      <c r="H71" s="4"/>
      <c r="I71" s="4"/>
      <c r="J71" s="4"/>
    </row>
    <row r="72" spans="1:13" x14ac:dyDescent="0.25">
      <c r="A72" s="2" t="s">
        <v>95</v>
      </c>
      <c r="B72" s="4">
        <v>473</v>
      </c>
      <c r="C72" s="4" t="s">
        <v>13</v>
      </c>
      <c r="D72" s="4" t="s">
        <v>14</v>
      </c>
      <c r="E72" s="4">
        <v>449</v>
      </c>
      <c r="F72" s="4" t="s">
        <v>13</v>
      </c>
      <c r="G72" s="4" t="s">
        <v>14</v>
      </c>
      <c r="H72" s="4">
        <v>448</v>
      </c>
      <c r="I72" s="4" t="s">
        <v>13</v>
      </c>
      <c r="J72" s="4" t="s">
        <v>14</v>
      </c>
    </row>
    <row r="73" spans="1:13" x14ac:dyDescent="0.25">
      <c r="A73" s="2" t="s">
        <v>96</v>
      </c>
      <c r="B73" s="4">
        <v>396</v>
      </c>
      <c r="C73" s="4" t="s">
        <v>18</v>
      </c>
      <c r="D73" s="4" t="s">
        <v>28</v>
      </c>
      <c r="E73" s="4"/>
      <c r="F73" s="4"/>
      <c r="G73" s="4"/>
      <c r="H73" s="4">
        <v>489.2</v>
      </c>
      <c r="I73" s="4" t="s">
        <v>18</v>
      </c>
      <c r="J73" s="4" t="s">
        <v>28</v>
      </c>
    </row>
    <row r="74" spans="1:13" x14ac:dyDescent="0.25">
      <c r="A74" s="2" t="s">
        <v>97</v>
      </c>
      <c r="B74" s="4">
        <v>464</v>
      </c>
      <c r="C74" s="4"/>
      <c r="D74" s="4" t="s">
        <v>20</v>
      </c>
      <c r="E74" s="4"/>
      <c r="F74" s="4"/>
      <c r="G74" s="4"/>
      <c r="H74" s="4"/>
      <c r="I74" s="4"/>
      <c r="J74" s="4"/>
    </row>
    <row r="75" spans="1:13" x14ac:dyDescent="0.25">
      <c r="A75" s="2" t="s">
        <v>98</v>
      </c>
      <c r="B75" s="4"/>
      <c r="C75" s="4"/>
      <c r="D75" s="4"/>
      <c r="E75" s="4">
        <v>455</v>
      </c>
      <c r="F75" s="4" t="s">
        <v>13</v>
      </c>
      <c r="G75" s="4" t="s">
        <v>14</v>
      </c>
      <c r="H75" s="4"/>
      <c r="I75" s="4"/>
      <c r="J75" s="4"/>
      <c r="K75" s="8"/>
      <c r="L75" s="8"/>
      <c r="M75" s="8"/>
    </row>
    <row r="76" spans="1:13" x14ac:dyDescent="0.25">
      <c r="A76" s="2" t="s">
        <v>99</v>
      </c>
      <c r="B76" s="4"/>
      <c r="C76" s="4"/>
      <c r="D76" s="4"/>
      <c r="E76" s="4"/>
      <c r="F76" s="4"/>
      <c r="G76" s="4"/>
      <c r="H76" s="4">
        <v>370</v>
      </c>
      <c r="I76" s="4" t="s">
        <v>13</v>
      </c>
      <c r="J76" s="4" t="s">
        <v>15</v>
      </c>
      <c r="K76" s="8"/>
      <c r="L76" s="8"/>
      <c r="M76" s="8"/>
    </row>
    <row r="77" spans="1:13" x14ac:dyDescent="0.25">
      <c r="A77" s="2" t="s">
        <v>100</v>
      </c>
      <c r="B77" s="4">
        <v>424.8</v>
      </c>
      <c r="C77" s="4"/>
      <c r="D77" s="4" t="s">
        <v>15</v>
      </c>
      <c r="E77" s="4"/>
      <c r="F77" s="4"/>
      <c r="G77" s="4"/>
      <c r="H77" s="4">
        <v>395.71</v>
      </c>
      <c r="I77" s="4"/>
      <c r="J77" s="4" t="s">
        <v>15</v>
      </c>
      <c r="K77" s="8"/>
      <c r="L77" s="8"/>
      <c r="M77" s="8"/>
    </row>
    <row r="78" spans="1:13" x14ac:dyDescent="0.25">
      <c r="A78" s="2" t="s">
        <v>101</v>
      </c>
      <c r="B78" s="4">
        <v>430</v>
      </c>
      <c r="C78" s="4" t="s">
        <v>13</v>
      </c>
      <c r="D78" s="4" t="s">
        <v>15</v>
      </c>
      <c r="E78" s="4"/>
      <c r="F78" s="4"/>
      <c r="G78" s="4"/>
      <c r="H78" s="4">
        <v>395</v>
      </c>
      <c r="I78" s="4" t="s">
        <v>13</v>
      </c>
      <c r="J78" s="4" t="s">
        <v>14</v>
      </c>
      <c r="K78" s="8"/>
      <c r="L78" s="8"/>
      <c r="M78" s="8"/>
    </row>
    <row r="79" spans="1:13" x14ac:dyDescent="0.25">
      <c r="A79" s="2" t="s">
        <v>102</v>
      </c>
      <c r="B79" s="4">
        <v>329</v>
      </c>
      <c r="C79" s="4" t="s">
        <v>13</v>
      </c>
      <c r="D79" s="4" t="s">
        <v>14</v>
      </c>
      <c r="E79" s="4"/>
      <c r="F79" s="4"/>
      <c r="G79" s="4"/>
      <c r="H79" s="4">
        <v>386.6</v>
      </c>
      <c r="I79" s="4" t="s">
        <v>13</v>
      </c>
      <c r="J79" s="4" t="s">
        <v>14</v>
      </c>
      <c r="K79" s="8"/>
      <c r="L79" s="8"/>
      <c r="M79" s="8"/>
    </row>
    <row r="80" spans="1:13" x14ac:dyDescent="0.25">
      <c r="A80" s="2" t="s">
        <v>103</v>
      </c>
      <c r="B80" s="4"/>
      <c r="C80" s="4"/>
      <c r="D80" s="4"/>
      <c r="E80" s="4">
        <v>420</v>
      </c>
      <c r="F80" s="4" t="s">
        <v>17</v>
      </c>
      <c r="G80" s="4" t="s">
        <v>15</v>
      </c>
      <c r="H80" s="4"/>
      <c r="I80" s="4"/>
      <c r="J80" s="4"/>
      <c r="K80" s="8"/>
      <c r="L80" s="8"/>
      <c r="M80" s="8"/>
    </row>
    <row r="81" spans="1:13" x14ac:dyDescent="0.25">
      <c r="A81" s="2" t="s">
        <v>104</v>
      </c>
      <c r="B81" s="4">
        <v>394.06</v>
      </c>
      <c r="C81" s="4" t="s">
        <v>13</v>
      </c>
      <c r="D81" s="4" t="s">
        <v>14</v>
      </c>
      <c r="E81" s="4">
        <v>445</v>
      </c>
      <c r="F81" s="4"/>
      <c r="G81" s="4"/>
      <c r="H81" s="4" t="s">
        <v>258</v>
      </c>
      <c r="I81" s="4" t="s">
        <v>13</v>
      </c>
      <c r="J81" s="4" t="s">
        <v>14</v>
      </c>
      <c r="K81" s="8"/>
      <c r="L81" s="8"/>
      <c r="M81" s="8"/>
    </row>
    <row r="82" spans="1:13" x14ac:dyDescent="0.25">
      <c r="A82" s="2" t="s">
        <v>105</v>
      </c>
      <c r="B82" s="4">
        <v>493</v>
      </c>
      <c r="C82" s="4" t="s">
        <v>13</v>
      </c>
      <c r="D82" s="4" t="s">
        <v>14</v>
      </c>
      <c r="E82" s="4">
        <v>415</v>
      </c>
      <c r="F82" s="4" t="s">
        <v>13</v>
      </c>
      <c r="G82" s="4" t="s">
        <v>14</v>
      </c>
      <c r="H82" s="4">
        <v>403</v>
      </c>
      <c r="I82" s="4" t="s">
        <v>13</v>
      </c>
      <c r="J82" s="4" t="s">
        <v>14</v>
      </c>
      <c r="K82" s="8"/>
      <c r="L82" s="8"/>
      <c r="M82" s="8"/>
    </row>
    <row r="83" spans="1:13" x14ac:dyDescent="0.25">
      <c r="A83" s="2" t="s">
        <v>106</v>
      </c>
      <c r="B83" s="4"/>
      <c r="C83" s="4"/>
      <c r="D83" s="4"/>
      <c r="E83" s="4">
        <v>431.1</v>
      </c>
      <c r="F83" s="4" t="s">
        <v>24</v>
      </c>
      <c r="G83" s="4" t="s">
        <v>28</v>
      </c>
      <c r="H83" s="4">
        <v>423</v>
      </c>
      <c r="I83" s="4" t="s">
        <v>24</v>
      </c>
      <c r="J83" s="4" t="s">
        <v>28</v>
      </c>
      <c r="K83" s="8"/>
      <c r="L83" s="8"/>
      <c r="M83" s="8"/>
    </row>
    <row r="84" spans="1:13" x14ac:dyDescent="0.25">
      <c r="A84" s="2" t="s">
        <v>107</v>
      </c>
      <c r="B84" s="4">
        <v>403</v>
      </c>
      <c r="C84" s="4" t="s">
        <v>18</v>
      </c>
      <c r="D84" s="4" t="s">
        <v>15</v>
      </c>
      <c r="E84" s="4"/>
      <c r="F84" s="4"/>
      <c r="G84" s="4"/>
      <c r="H84" s="4">
        <v>418</v>
      </c>
      <c r="I84" s="4" t="s">
        <v>18</v>
      </c>
      <c r="J84" s="4" t="s">
        <v>15</v>
      </c>
      <c r="K84" s="8"/>
      <c r="L84" s="8"/>
      <c r="M84" s="8"/>
    </row>
    <row r="85" spans="1:13" x14ac:dyDescent="0.25">
      <c r="A85" s="2" t="s">
        <v>108</v>
      </c>
      <c r="B85" s="4"/>
      <c r="C85" s="4"/>
      <c r="D85" s="4"/>
      <c r="E85" s="4" t="s">
        <v>243</v>
      </c>
      <c r="F85" s="4"/>
      <c r="G85" s="4" t="s">
        <v>14</v>
      </c>
      <c r="H85" s="4"/>
      <c r="I85" s="4"/>
      <c r="J85" s="4"/>
      <c r="K85" s="8"/>
      <c r="L85" s="8"/>
      <c r="M85" s="8"/>
    </row>
    <row r="86" spans="1:13" x14ac:dyDescent="0.25">
      <c r="A86" s="2" t="s">
        <v>109</v>
      </c>
      <c r="B86" s="4">
        <v>457</v>
      </c>
      <c r="C86" s="4" t="s">
        <v>13</v>
      </c>
      <c r="D86" s="4" t="s">
        <v>14</v>
      </c>
      <c r="E86" s="4"/>
      <c r="F86" s="4"/>
      <c r="G86" s="4"/>
      <c r="H86" s="4"/>
      <c r="I86" s="4"/>
      <c r="J86" s="4"/>
      <c r="K86" s="8"/>
      <c r="L86" s="8"/>
      <c r="M86" s="8"/>
    </row>
    <row r="87" spans="1:13" x14ac:dyDescent="0.25">
      <c r="A87" s="2" t="s">
        <v>110</v>
      </c>
      <c r="B87" s="4"/>
      <c r="C87" s="4"/>
      <c r="D87" s="4"/>
      <c r="E87" s="4"/>
      <c r="F87" s="4"/>
      <c r="G87" s="4"/>
      <c r="H87" s="4">
        <v>412.17</v>
      </c>
      <c r="I87" s="4" t="s">
        <v>17</v>
      </c>
      <c r="J87" s="4" t="s">
        <v>15</v>
      </c>
      <c r="K87" s="8"/>
      <c r="L87" s="8"/>
      <c r="M87" s="8"/>
    </row>
    <row r="88" spans="1:13" x14ac:dyDescent="0.25">
      <c r="A88" s="2" t="s">
        <v>111</v>
      </c>
      <c r="B88" s="4">
        <v>406</v>
      </c>
      <c r="C88" s="4" t="s">
        <v>17</v>
      </c>
      <c r="D88" s="4" t="s">
        <v>15</v>
      </c>
      <c r="E88" s="4"/>
      <c r="F88" s="4"/>
      <c r="G88" s="4"/>
      <c r="H88" s="4"/>
      <c r="I88" s="4"/>
      <c r="J88" s="4"/>
      <c r="K88" s="8"/>
      <c r="L88" s="8"/>
      <c r="M88" s="8"/>
    </row>
    <row r="89" spans="1:13" x14ac:dyDescent="0.25">
      <c r="A89" s="2" t="s">
        <v>112</v>
      </c>
      <c r="B89" s="4" t="s">
        <v>240</v>
      </c>
      <c r="C89" s="4" t="s">
        <v>14</v>
      </c>
      <c r="D89" s="4"/>
      <c r="E89" s="4"/>
      <c r="F89" s="4"/>
      <c r="G89" s="4"/>
      <c r="H89" s="4"/>
      <c r="I89" s="4"/>
      <c r="J89" s="4"/>
      <c r="K89" s="8"/>
      <c r="L89" s="8"/>
      <c r="M89" s="8"/>
    </row>
    <row r="90" spans="1:13" x14ac:dyDescent="0.25">
      <c r="A90" s="2" t="s">
        <v>113</v>
      </c>
      <c r="B90" s="4"/>
      <c r="C90" s="4"/>
      <c r="D90" s="4"/>
      <c r="E90" s="4">
        <v>426</v>
      </c>
      <c r="F90" s="4" t="s">
        <v>17</v>
      </c>
      <c r="G90" s="4" t="s">
        <v>15</v>
      </c>
      <c r="H90" s="4"/>
      <c r="I90" s="4"/>
      <c r="J90" s="4"/>
      <c r="K90" s="8"/>
      <c r="L90" s="8"/>
      <c r="M90" s="8"/>
    </row>
    <row r="91" spans="1:13" x14ac:dyDescent="0.25">
      <c r="A91" s="2" t="s">
        <v>114</v>
      </c>
      <c r="B91" s="4">
        <v>421</v>
      </c>
      <c r="C91" s="4" t="s">
        <v>18</v>
      </c>
      <c r="D91" s="4" t="s">
        <v>15</v>
      </c>
      <c r="E91" s="4"/>
      <c r="F91" s="4"/>
      <c r="G91" s="4"/>
      <c r="H91" s="4"/>
      <c r="I91" s="4"/>
      <c r="J91" s="4"/>
      <c r="K91" s="8"/>
      <c r="L91" s="8"/>
      <c r="M91" s="8"/>
    </row>
    <row r="92" spans="1:13" x14ac:dyDescent="0.25">
      <c r="A92" s="2" t="s">
        <v>115</v>
      </c>
      <c r="B92" s="4">
        <v>459</v>
      </c>
      <c r="C92" s="4" t="s">
        <v>30</v>
      </c>
      <c r="D92" s="4" t="s">
        <v>15</v>
      </c>
      <c r="E92" s="4">
        <v>465</v>
      </c>
      <c r="F92" s="4" t="s">
        <v>30</v>
      </c>
      <c r="G92" s="4" t="s">
        <v>15</v>
      </c>
      <c r="H92" s="4">
        <v>448</v>
      </c>
      <c r="I92" s="4" t="s">
        <v>30</v>
      </c>
      <c r="J92" s="4" t="s">
        <v>15</v>
      </c>
      <c r="K92" s="8"/>
      <c r="L92" s="8"/>
      <c r="M92" s="8"/>
    </row>
    <row r="93" spans="1:13" x14ac:dyDescent="0.25">
      <c r="A93" s="2" t="s">
        <v>116</v>
      </c>
      <c r="B93" s="4">
        <v>457.6</v>
      </c>
      <c r="C93" s="4" t="s">
        <v>17</v>
      </c>
      <c r="D93" s="4" t="s">
        <v>15</v>
      </c>
      <c r="E93" s="4">
        <v>450</v>
      </c>
      <c r="F93" s="4" t="s">
        <v>17</v>
      </c>
      <c r="G93" s="4" t="s">
        <v>15</v>
      </c>
      <c r="H93" s="4">
        <v>373</v>
      </c>
      <c r="I93" s="4" t="s">
        <v>17</v>
      </c>
      <c r="J93" s="4" t="s">
        <v>15</v>
      </c>
      <c r="K93" s="8"/>
      <c r="L93" s="8"/>
      <c r="M93" s="8"/>
    </row>
    <row r="94" spans="1:13" x14ac:dyDescent="0.25">
      <c r="A94" s="2" t="s">
        <v>117</v>
      </c>
      <c r="B94" s="4">
        <v>413</v>
      </c>
      <c r="C94" s="4" t="s">
        <v>13</v>
      </c>
      <c r="D94" s="4" t="s">
        <v>15</v>
      </c>
      <c r="E94" s="4">
        <v>470</v>
      </c>
      <c r="F94" s="4" t="s">
        <v>13</v>
      </c>
      <c r="G94" s="4" t="s">
        <v>15</v>
      </c>
      <c r="H94" s="4">
        <v>418</v>
      </c>
      <c r="I94" s="4" t="s">
        <v>13</v>
      </c>
      <c r="J94" s="4" t="s">
        <v>15</v>
      </c>
      <c r="K94" s="8"/>
      <c r="L94" s="8"/>
      <c r="M94" s="8"/>
    </row>
    <row r="95" spans="1:13" x14ac:dyDescent="0.25">
      <c r="A95" s="2" t="s">
        <v>118</v>
      </c>
      <c r="B95" s="4"/>
      <c r="C95" s="4"/>
      <c r="D95" s="4"/>
      <c r="E95" s="4">
        <v>372</v>
      </c>
      <c r="F95" s="4" t="s">
        <v>17</v>
      </c>
      <c r="G95" s="4"/>
      <c r="H95" s="4"/>
      <c r="I95" s="4"/>
      <c r="J95" s="4"/>
      <c r="K95" s="8"/>
      <c r="L95" s="8"/>
      <c r="M95" s="8"/>
    </row>
    <row r="96" spans="1:13" x14ac:dyDescent="0.25">
      <c r="A96" s="2" t="s">
        <v>119</v>
      </c>
      <c r="B96" s="4"/>
      <c r="C96" s="4"/>
      <c r="D96" s="4"/>
      <c r="E96" s="4" t="s">
        <v>245</v>
      </c>
      <c r="F96" s="4" t="s">
        <v>17</v>
      </c>
      <c r="G96" s="4" t="s">
        <v>15</v>
      </c>
      <c r="H96" s="4"/>
      <c r="I96" s="4"/>
      <c r="J96" s="4"/>
      <c r="K96" s="8"/>
      <c r="L96" s="8"/>
      <c r="M96" s="8"/>
    </row>
    <row r="97" spans="1:13" x14ac:dyDescent="0.25">
      <c r="A97" s="2" t="s">
        <v>120</v>
      </c>
      <c r="B97" s="4">
        <v>391</v>
      </c>
      <c r="C97" s="4" t="s">
        <v>18</v>
      </c>
      <c r="D97" s="4" t="s">
        <v>15</v>
      </c>
      <c r="E97" s="4" t="s">
        <v>211</v>
      </c>
      <c r="F97" s="4" t="s">
        <v>18</v>
      </c>
      <c r="G97" s="4" t="s">
        <v>15</v>
      </c>
      <c r="H97" s="4">
        <v>376</v>
      </c>
      <c r="I97" s="4" t="s">
        <v>18</v>
      </c>
      <c r="J97" s="4" t="s">
        <v>15</v>
      </c>
      <c r="K97" s="8"/>
      <c r="L97" s="8"/>
      <c r="M97" s="8"/>
    </row>
    <row r="98" spans="1:13" x14ac:dyDescent="0.25">
      <c r="A98" s="2" t="s">
        <v>121</v>
      </c>
      <c r="B98" s="4">
        <v>405</v>
      </c>
      <c r="C98" s="4" t="s">
        <v>13</v>
      </c>
      <c r="D98" s="4" t="s">
        <v>14</v>
      </c>
      <c r="E98" s="4"/>
      <c r="F98" s="4"/>
      <c r="G98" s="4"/>
      <c r="H98" s="4">
        <v>444</v>
      </c>
      <c r="I98" s="4" t="s">
        <v>13</v>
      </c>
      <c r="J98" s="4" t="s">
        <v>14</v>
      </c>
      <c r="K98" s="8"/>
      <c r="L98" s="8"/>
      <c r="M98" s="8"/>
    </row>
    <row r="99" spans="1:13" x14ac:dyDescent="0.25">
      <c r="A99" s="2" t="s">
        <v>122</v>
      </c>
      <c r="B99" s="4">
        <v>466</v>
      </c>
      <c r="C99" s="4" t="s">
        <v>17</v>
      </c>
      <c r="D99" s="4" t="s">
        <v>15</v>
      </c>
      <c r="E99" s="4"/>
      <c r="F99" s="4"/>
      <c r="G99" s="4"/>
      <c r="H99" s="4">
        <v>395</v>
      </c>
      <c r="I99" s="4" t="s">
        <v>17</v>
      </c>
      <c r="J99" s="4" t="s">
        <v>15</v>
      </c>
      <c r="K99" s="8"/>
      <c r="L99" s="8"/>
      <c r="M99" s="8"/>
    </row>
    <row r="100" spans="1:13" x14ac:dyDescent="0.25">
      <c r="A100" s="2" t="s">
        <v>123</v>
      </c>
      <c r="B100" s="4">
        <v>379.57</v>
      </c>
      <c r="C100" s="4" t="s">
        <v>18</v>
      </c>
      <c r="D100" s="4"/>
      <c r="E100" s="4">
        <v>403</v>
      </c>
      <c r="F100" s="4" t="s">
        <v>17</v>
      </c>
      <c r="G100" s="4" t="s">
        <v>28</v>
      </c>
      <c r="H100" s="4">
        <v>411.7</v>
      </c>
      <c r="I100" s="4" t="s">
        <v>17</v>
      </c>
      <c r="J100" s="4" t="s">
        <v>28</v>
      </c>
      <c r="K100" s="8"/>
      <c r="L100" s="8"/>
      <c r="M100" s="8"/>
    </row>
    <row r="101" spans="1:13" x14ac:dyDescent="0.25">
      <c r="A101" s="2" t="s">
        <v>124</v>
      </c>
      <c r="B101" s="4">
        <v>456</v>
      </c>
      <c r="C101" s="4" t="s">
        <v>17</v>
      </c>
      <c r="D101" s="4" t="s">
        <v>15</v>
      </c>
      <c r="E101" s="4"/>
      <c r="F101" s="4"/>
      <c r="G101" s="4"/>
      <c r="H101" s="4"/>
      <c r="I101" s="4"/>
      <c r="J101" s="4"/>
      <c r="K101" s="8"/>
      <c r="L101" s="8"/>
      <c r="M101" s="8"/>
    </row>
    <row r="102" spans="1:13" x14ac:dyDescent="0.25">
      <c r="A102" s="2" t="s">
        <v>125</v>
      </c>
      <c r="B102" s="4">
        <v>385.2</v>
      </c>
      <c r="C102" s="4" t="s">
        <v>18</v>
      </c>
      <c r="D102" s="4" t="s">
        <v>15</v>
      </c>
      <c r="E102" s="4">
        <v>403.14</v>
      </c>
      <c r="F102" s="4" t="s">
        <v>18</v>
      </c>
      <c r="G102" s="4" t="s">
        <v>15</v>
      </c>
      <c r="H102" s="4">
        <v>478.4</v>
      </c>
      <c r="I102" s="4" t="s">
        <v>18</v>
      </c>
      <c r="J102" s="4" t="s">
        <v>15</v>
      </c>
      <c r="K102" s="8"/>
      <c r="L102" s="8"/>
      <c r="M102" s="8"/>
    </row>
    <row r="103" spans="1:13" x14ac:dyDescent="0.25">
      <c r="A103" s="2" t="s">
        <v>126</v>
      </c>
      <c r="B103" s="4">
        <v>378.4</v>
      </c>
      <c r="C103" s="4" t="s">
        <v>18</v>
      </c>
      <c r="D103" s="4" t="s">
        <v>15</v>
      </c>
      <c r="E103" s="4"/>
      <c r="F103" s="4"/>
      <c r="G103" s="4"/>
      <c r="H103" s="4"/>
      <c r="I103" s="4"/>
      <c r="J103" s="4"/>
      <c r="K103" s="8"/>
      <c r="L103" s="8"/>
      <c r="M103" s="8"/>
    </row>
    <row r="104" spans="1:13" x14ac:dyDescent="0.25">
      <c r="A104" s="2" t="s">
        <v>127</v>
      </c>
      <c r="B104" s="4">
        <v>405</v>
      </c>
      <c r="C104" s="4" t="s">
        <v>18</v>
      </c>
      <c r="D104" s="4" t="s">
        <v>15</v>
      </c>
      <c r="E104" s="4" t="s">
        <v>253</v>
      </c>
      <c r="F104" s="4" t="s">
        <v>18</v>
      </c>
      <c r="G104" s="4" t="s">
        <v>15</v>
      </c>
      <c r="H104" s="4">
        <v>440</v>
      </c>
      <c r="I104" s="4" t="s">
        <v>18</v>
      </c>
      <c r="J104" s="4" t="s">
        <v>15</v>
      </c>
      <c r="K104" s="8"/>
      <c r="L104" s="8"/>
      <c r="M104" s="8"/>
    </row>
    <row r="105" spans="1:13" x14ac:dyDescent="0.25">
      <c r="A105" s="2" t="s">
        <v>128</v>
      </c>
      <c r="B105" s="4"/>
      <c r="C105" s="4"/>
      <c r="D105" s="4"/>
      <c r="E105" s="4">
        <v>424</v>
      </c>
      <c r="F105" s="4" t="s">
        <v>33</v>
      </c>
      <c r="G105" s="4" t="s">
        <v>20</v>
      </c>
      <c r="H105" s="4"/>
      <c r="I105" s="4"/>
      <c r="J105" s="4"/>
      <c r="K105" s="8"/>
      <c r="L105" s="8"/>
      <c r="M105" s="8"/>
    </row>
    <row r="106" spans="1:13" x14ac:dyDescent="0.25">
      <c r="A106" s="2" t="s">
        <v>129</v>
      </c>
      <c r="B106" s="4">
        <v>396</v>
      </c>
      <c r="C106" s="4" t="s">
        <v>33</v>
      </c>
      <c r="D106" s="4" t="s">
        <v>20</v>
      </c>
      <c r="E106" s="4"/>
      <c r="F106" s="4"/>
      <c r="G106" s="4"/>
      <c r="H106" s="4">
        <v>402</v>
      </c>
      <c r="I106" s="4" t="s">
        <v>33</v>
      </c>
      <c r="J106" s="4" t="s">
        <v>20</v>
      </c>
      <c r="K106" s="8"/>
      <c r="L106" s="8"/>
      <c r="M106" s="8"/>
    </row>
    <row r="107" spans="1:13" x14ac:dyDescent="0.25">
      <c r="A107" s="2" t="s">
        <v>130</v>
      </c>
      <c r="B107" s="4"/>
      <c r="C107" s="4"/>
      <c r="D107" s="4"/>
      <c r="E107" s="4"/>
      <c r="F107" s="4"/>
      <c r="G107" s="4"/>
      <c r="H107" s="4">
        <v>517.09</v>
      </c>
      <c r="I107" s="4" t="s">
        <v>27</v>
      </c>
      <c r="J107" s="4" t="s">
        <v>15</v>
      </c>
      <c r="K107" s="8"/>
      <c r="L107" s="8"/>
      <c r="M107" s="8"/>
    </row>
    <row r="108" spans="1:13" x14ac:dyDescent="0.25">
      <c r="A108" s="2" t="s">
        <v>131</v>
      </c>
      <c r="B108" s="4">
        <v>369</v>
      </c>
      <c r="C108" s="4" t="s">
        <v>27</v>
      </c>
      <c r="D108" s="4" t="s">
        <v>15</v>
      </c>
      <c r="E108" s="4">
        <v>437.1</v>
      </c>
      <c r="F108" s="4" t="s">
        <v>27</v>
      </c>
      <c r="G108" s="4" t="s">
        <v>15</v>
      </c>
      <c r="H108" s="4"/>
      <c r="I108" s="4"/>
      <c r="J108" s="4"/>
      <c r="K108" s="8"/>
      <c r="L108" s="8"/>
      <c r="M108" s="8"/>
    </row>
    <row r="109" spans="1:13" x14ac:dyDescent="0.25">
      <c r="A109" s="2" t="s">
        <v>132</v>
      </c>
      <c r="B109" s="4">
        <v>431</v>
      </c>
      <c r="C109" s="4" t="s">
        <v>18</v>
      </c>
      <c r="D109" s="4" t="s">
        <v>15</v>
      </c>
      <c r="E109" s="4"/>
      <c r="F109" s="4"/>
      <c r="G109" s="4"/>
      <c r="H109" s="4">
        <v>421</v>
      </c>
      <c r="I109" s="4" t="s">
        <v>18</v>
      </c>
      <c r="J109" s="4" t="s">
        <v>15</v>
      </c>
      <c r="K109" s="8"/>
      <c r="L109" s="8"/>
      <c r="M109" s="8"/>
    </row>
    <row r="110" spans="1:13" x14ac:dyDescent="0.25">
      <c r="A110" s="2" t="s">
        <v>133</v>
      </c>
      <c r="B110" s="4">
        <v>401.1</v>
      </c>
      <c r="C110" s="4" t="s">
        <v>29</v>
      </c>
      <c r="D110" s="4" t="s">
        <v>15</v>
      </c>
      <c r="E110" s="4"/>
      <c r="F110" s="4"/>
      <c r="G110" s="4"/>
      <c r="H110" s="4"/>
      <c r="I110" s="4"/>
      <c r="J110" s="4"/>
      <c r="K110" s="8"/>
      <c r="L110" s="8"/>
      <c r="M110" s="8"/>
    </row>
    <row r="111" spans="1:13" x14ac:dyDescent="0.25">
      <c r="A111" s="2" t="s">
        <v>134</v>
      </c>
      <c r="B111" s="4"/>
      <c r="C111" s="4"/>
      <c r="D111" s="4"/>
      <c r="E111" s="4">
        <v>457</v>
      </c>
      <c r="F111" s="4" t="s">
        <v>249</v>
      </c>
      <c r="G111" s="4" t="s">
        <v>16</v>
      </c>
      <c r="H111" s="4">
        <v>457</v>
      </c>
      <c r="I111" s="4" t="s">
        <v>24</v>
      </c>
      <c r="J111" s="4" t="s">
        <v>15</v>
      </c>
      <c r="K111" s="8"/>
      <c r="L111" s="8"/>
      <c r="M111" s="8"/>
    </row>
    <row r="112" spans="1:13" x14ac:dyDescent="0.25">
      <c r="A112" s="2" t="s">
        <v>135</v>
      </c>
      <c r="B112" s="4"/>
      <c r="C112" s="4"/>
      <c r="D112" s="4"/>
      <c r="E112" s="4"/>
      <c r="F112" s="4"/>
      <c r="G112" s="4"/>
      <c r="H112" s="4" t="s">
        <v>256</v>
      </c>
      <c r="I112" s="4" t="s">
        <v>17</v>
      </c>
      <c r="J112" s="4" t="s">
        <v>15</v>
      </c>
      <c r="K112" s="8"/>
      <c r="L112" s="8"/>
      <c r="M112" s="8"/>
    </row>
  </sheetData>
  <sortState xmlns:xlrd2="http://schemas.microsoft.com/office/spreadsheetml/2017/richdata2" ref="A11:J112">
    <sortCondition ref="A11:A112"/>
  </sortState>
  <conditionalFormatting sqref="B11:J112">
    <cfRule type="expression" dxfId="5" priority="8">
      <formula>AND(ISNUMBER(B11*1),NOT(ISNUMBER(B11)),NOT(B11=""))</formula>
    </cfRule>
  </conditionalFormatting>
  <conditionalFormatting sqref="B3 B9">
    <cfRule type="cellIs" dxfId="4" priority="7" operator="equal">
      <formula>""</formula>
    </cfRule>
  </conditionalFormatting>
  <conditionalFormatting sqref="B2">
    <cfRule type="cellIs" dxfId="3" priority="6" operator="equal">
      <formula>"Analyte"</formula>
    </cfRule>
  </conditionalFormatting>
  <conditionalFormatting sqref="B1">
    <cfRule type="cellIs" dxfId="2" priority="5" operator="equal">
      <formula>"000 - template file"</formula>
    </cfRule>
  </conditionalFormatting>
  <conditionalFormatting sqref="E9">
    <cfRule type="cellIs" dxfId="1" priority="4" operator="equal">
      <formula>""</formula>
    </cfRule>
  </conditionalFormatting>
  <conditionalFormatting sqref="H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on C</vt:lpstr>
      <vt:lpstr>Ag on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</cp:lastModifiedBy>
  <dcterms:created xsi:type="dcterms:W3CDTF">2016-07-20T02:23:43Z</dcterms:created>
  <dcterms:modified xsi:type="dcterms:W3CDTF">2021-12-23T05:44:18Z</dcterms:modified>
</cp:coreProperties>
</file>